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captortherapeutics.sharepoint.com/sites/PMO/Shared Documents/General/_ABM_ZFP-CT-09/_ZAMÓWIENIA/AZF/ABM_38_2024_Zapotrzebowanie gr. CELL BIOLL/"/>
    </mc:Choice>
  </mc:AlternateContent>
  <xr:revisionPtr revIDLastSave="2" documentId="8_{96A6D686-CBA8-46F6-A0C4-80A83D630977}" xr6:coauthVersionLast="47" xr6:coauthVersionMax="47" xr10:uidLastSave="{360BEB74-7B59-41FE-B0DA-0FEEE964F246}"/>
  <bookViews>
    <workbookView xWindow="-110" yWindow="-110" windowWidth="19420" windowHeight="10420" tabRatio="716" xr2:uid="{00000000-000D-0000-FFFF-FFFF00000000}"/>
  </bookViews>
  <sheets>
    <sheet name="Formularz oferty" sheetId="1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8" i="12" l="1"/>
  <c r="A215" i="12" l="1"/>
  <c r="A207" i="12"/>
  <c r="G107" i="12" l="1"/>
  <c r="G108" i="12"/>
  <c r="G109" i="12"/>
  <c r="G110" i="12"/>
  <c r="G111" i="12"/>
  <c r="G112" i="12"/>
  <c r="G106" i="12"/>
  <c r="G77" i="12"/>
  <c r="G78" i="12"/>
  <c r="G79" i="12"/>
  <c r="G80" i="12"/>
  <c r="G81" i="12"/>
  <c r="G82" i="12"/>
  <c r="G83" i="12"/>
  <c r="G84" i="12"/>
  <c r="G85" i="12"/>
  <c r="G86" i="12"/>
  <c r="G87" i="12"/>
  <c r="G88" i="12"/>
  <c r="G89" i="12"/>
  <c r="G90" i="12"/>
  <c r="G91" i="12"/>
  <c r="G92" i="12"/>
  <c r="G93" i="12"/>
  <c r="G101" i="12"/>
  <c r="G102" i="12"/>
  <c r="G103" i="12"/>
  <c r="G100" i="12"/>
  <c r="G104" i="12" s="1"/>
  <c r="G97" i="12"/>
  <c r="G96" i="12"/>
  <c r="A199" i="12" s="1"/>
  <c r="G113" i="12" l="1"/>
  <c r="G76" i="12"/>
  <c r="G94" i="12" s="1"/>
  <c r="A191" i="12" s="1"/>
  <c r="G73" i="12"/>
  <c r="G74" i="12" s="1"/>
  <c r="A183" i="12" s="1"/>
  <c r="G64" i="12"/>
  <c r="G65" i="12"/>
  <c r="G66" i="12"/>
  <c r="G67" i="12"/>
  <c r="G68" i="12"/>
  <c r="G69" i="12"/>
  <c r="G70" i="12"/>
  <c r="G63" i="12"/>
  <c r="G62" i="12"/>
  <c r="G61" i="12"/>
  <c r="G60" i="12"/>
  <c r="G59" i="12"/>
  <c r="G52" i="12"/>
  <c r="G53" i="12"/>
  <c r="G54" i="12"/>
  <c r="G55" i="12"/>
  <c r="G56" i="12"/>
  <c r="G51" i="12"/>
  <c r="G71" i="12" l="1"/>
  <c r="A175" i="12" s="1"/>
  <c r="G57" i="12"/>
  <c r="A167" i="12" s="1"/>
  <c r="G48" i="12"/>
  <c r="G47" i="12"/>
  <c r="G49" i="12" l="1"/>
  <c r="A159" i="12" s="1"/>
  <c r="G44" i="12" l="1"/>
  <c r="G43" i="12"/>
  <c r="G33" i="12"/>
  <c r="G34" i="12"/>
  <c r="G35" i="12"/>
  <c r="G36" i="12"/>
  <c r="G37" i="12"/>
  <c r="G38" i="12"/>
  <c r="G39" i="12"/>
  <c r="G40" i="12"/>
  <c r="G26" i="12"/>
  <c r="G22" i="12"/>
  <c r="G45" i="12" l="1"/>
  <c r="A151" i="12" s="1"/>
  <c r="G21" i="12"/>
  <c r="G32" i="12" l="1"/>
  <c r="G41" i="12" s="1"/>
  <c r="A143" i="12" s="1"/>
  <c r="G29" i="12"/>
  <c r="G30" i="12" s="1"/>
  <c r="A135" i="12" s="1"/>
  <c r="G20" i="12"/>
  <c r="G23" i="12" l="1"/>
  <c r="A119" i="12" s="1"/>
  <c r="G25" i="12"/>
  <c r="G27" i="12" l="1"/>
  <c r="A127" i="12" s="1"/>
</calcChain>
</file>

<file path=xl/sharedStrings.xml><?xml version="1.0" encoding="utf-8"?>
<sst xmlns="http://schemas.openxmlformats.org/spreadsheetml/2006/main" count="353" uniqueCount="217">
  <si>
    <t xml:space="preserve">          </t>
  </si>
  <si>
    <t>Oferta w postępowaniu o udzielenie zamówienia prowadzonym w trybie rozeznania rynku.</t>
  </si>
  <si>
    <t>My niżej podpisani:</t>
  </si>
  <si>
    <t>Działając w imieniu i na rzecz:</t>
  </si>
  <si>
    <t>(nazwa (firma) dokładny adres Oferenta/Oferentów); w przypadku składania oferty przez podmioty występujące wspólnie podać nazwy (firmy) i dokładne adresy wszystkich podmiotów składających wspólną ofertę)</t>
  </si>
  <si>
    <r>
      <rPr>
        <b/>
        <sz val="10"/>
        <color theme="1"/>
        <rFont val="Calibri Light"/>
        <family val="2"/>
        <charset val="238"/>
        <scheme val="major"/>
      </rPr>
      <t>2. OŚWIADCZAMY</t>
    </r>
    <r>
      <rPr>
        <sz val="10"/>
        <color theme="1"/>
        <rFont val="Calibri Light"/>
        <family val="2"/>
        <charset val="238"/>
        <scheme val="major"/>
      </rPr>
      <t>, że naszym pełnomocnikiem dla potrzeb niniejszego zamówienia jest:</t>
    </r>
  </si>
  <si>
    <t>(wypełniają jedynie przedsiębiorcy składający wspólną ofertę)</t>
  </si>
  <si>
    <r>
      <rPr>
        <b/>
        <sz val="10"/>
        <color theme="1"/>
        <rFont val="Calibri Light"/>
        <family val="2"/>
        <charset val="238"/>
        <scheme val="major"/>
      </rPr>
      <t>3.  OFERUJEMY</t>
    </r>
    <r>
      <rPr>
        <sz val="10"/>
        <color theme="1"/>
        <rFont val="Calibri Light"/>
        <family val="2"/>
        <charset val="238"/>
        <scheme val="major"/>
      </rPr>
      <t xml:space="preserve"> ceny jednostkowe netto oraz ceny końcowe netto  po przemnożeniu cen jednostkowych netto przez planowaną ilość do zamówienia  dla każdej pozycji zgodnie z poniższą tabelą:</t>
    </r>
  </si>
  <si>
    <t>LP.</t>
  </si>
  <si>
    <t>Produkt</t>
  </si>
  <si>
    <t>Oferowany produkt (nazwa producenta i numer katalogowy)</t>
  </si>
  <si>
    <t>Wielkość opakowania</t>
  </si>
  <si>
    <t>Cena jednostkowa netto</t>
  </si>
  <si>
    <t>Planowana ilość do zamówienia</t>
  </si>
  <si>
    <t>Cena końcowa netto</t>
  </si>
  <si>
    <t>1.</t>
  </si>
  <si>
    <r>
      <rPr>
        <b/>
        <sz val="10"/>
        <rFont val="Calibri Light"/>
        <family val="2"/>
        <charset val="238"/>
        <scheme val="major"/>
      </rPr>
      <t xml:space="preserve">4. OFERUJEMY </t>
    </r>
    <r>
      <rPr>
        <sz val="10"/>
        <rFont val="Calibri Light"/>
        <family val="2"/>
        <charset val="238"/>
        <scheme val="major"/>
      </rPr>
      <t>realizację przedmiotu zamówienia zgodnie z powyższą tabelą za łączną CENĘ:</t>
    </r>
  </si>
  <si>
    <t>a) NETTO:</t>
  </si>
  <si>
    <t xml:space="preserve">słownie: </t>
  </si>
  <si>
    <t>b) BRUTTO:</t>
  </si>
  <si>
    <t>Oferujemy dostawę przedmiotu zamówienia w terminie …………  dni od daty złożenia zamówienia *</t>
  </si>
  <si>
    <t>* należy wpisać ilość dni</t>
  </si>
  <si>
    <t>5. OŚWIADCZAMY, ŻE:</t>
  </si>
  <si>
    <r>
      <rPr>
        <b/>
        <sz val="10"/>
        <color rgb="FF000000"/>
        <rFont val="Calibri Light"/>
        <family val="2"/>
        <charset val="238"/>
        <scheme val="major"/>
      </rPr>
      <t xml:space="preserve">6. UWAŻAMY SIĘ </t>
    </r>
    <r>
      <rPr>
        <sz val="10"/>
        <color rgb="FF000000"/>
        <rFont val="Calibri Light"/>
        <family val="2"/>
        <charset val="238"/>
        <scheme val="major"/>
      </rPr>
      <t xml:space="preserve">za związanych niniejszą ofertą przez przez okres 30 dni od upływu terminu składania ofert. </t>
    </r>
  </si>
  <si>
    <r>
      <rPr>
        <b/>
        <sz val="10"/>
        <color theme="1"/>
        <rFont val="Calibri Light"/>
        <family val="2"/>
        <charset val="238"/>
        <scheme val="major"/>
      </rPr>
      <t xml:space="preserve">7. WSZELKĄ KORESPONDENCJĘ </t>
    </r>
    <r>
      <rPr>
        <sz val="10"/>
        <color theme="1"/>
        <rFont val="Calibri Light"/>
        <family val="2"/>
        <charset val="238"/>
        <scheme val="major"/>
      </rPr>
      <t>w sprawie niniejszego postępowania należy kierować do:</t>
    </r>
  </si>
  <si>
    <t>Imię i Nazwisko:</t>
  </si>
  <si>
    <t>Adres:</t>
  </si>
  <si>
    <t>Telefon:</t>
  </si>
  <si>
    <t>Adres e-mail:</t>
  </si>
  <si>
    <r>
      <rPr>
        <b/>
        <sz val="10"/>
        <color theme="1"/>
        <rFont val="Calibri Light"/>
        <family val="2"/>
        <charset val="238"/>
        <scheme val="major"/>
      </rPr>
      <t xml:space="preserve">8. OFERTĘ </t>
    </r>
    <r>
      <rPr>
        <sz val="10"/>
        <color theme="1"/>
        <rFont val="Calibri Light"/>
        <family val="2"/>
        <charset val="238"/>
        <scheme val="major"/>
      </rPr>
      <t>niniejszą składamy na …………………..</t>
    </r>
    <r>
      <rPr>
        <sz val="10"/>
        <rFont val="Calibri Light"/>
        <family val="2"/>
        <charset val="238"/>
        <scheme val="major"/>
      </rPr>
      <t>. stronach</t>
    </r>
    <r>
      <rPr>
        <sz val="10"/>
        <color theme="1"/>
        <rFont val="Calibri Light"/>
        <family val="2"/>
        <charset val="238"/>
        <scheme val="major"/>
      </rPr>
      <t>*, oraz dołączamy do niej następujące oświadczenia i dokumenty:</t>
    </r>
  </si>
  <si>
    <t>1)</t>
  </si>
  <si>
    <t>2)</t>
  </si>
  <si>
    <t>3)</t>
  </si>
  <si>
    <t>4)</t>
  </si>
  <si>
    <t>5)</t>
  </si>
  <si>
    <t>6)</t>
  </si>
  <si>
    <t>7)</t>
  </si>
  <si>
    <t>* należy wpisać ilość stron</t>
  </si>
  <si>
    <t>____________________________________, dnia ___/ ___/ ___ roku</t>
  </si>
  <si>
    <t>pieczęć i podpis Oferenta</t>
  </si>
  <si>
    <t xml:space="preserve">*Zamawiający dopuszcza zaoferowanie innych wielkości opakowań,  w ilości odpowiadającej łącznemu zapotrzebowaniu Zamawiającego. Prosimy o przekreślanie wartości i wprowadzanie nowych pod pierwotnymi wielkościami, celem możliwości zweryfikowania sumarycznej ilości oferowanych opakowań.
</t>
  </si>
  <si>
    <t>SUMA NETTO PAKIET II</t>
  </si>
  <si>
    <t>4.1. PAKIET I</t>
  </si>
  <si>
    <t>4.2. PAKIET II</t>
  </si>
  <si>
    <t>SUMA NETTO PAKIET I</t>
  </si>
  <si>
    <t>Nazwa zamówienia: Zakup odczynników laboratoryjnych i  materiałów eksploatacyjnych na potrzeby realizacji projektów.</t>
  </si>
  <si>
    <t>2.</t>
  </si>
  <si>
    <t>4.3. PAKIET III</t>
  </si>
  <si>
    <t>SUMA NETTO PAKIET III</t>
  </si>
  <si>
    <t>SUMA NETTO PAKIET IV</t>
  </si>
  <si>
    <t>4.4. PAKIET IV</t>
  </si>
  <si>
    <t xml:space="preserve">a) zapoznaliśmy się z treścią zapytania ofertowego i przyjmujemy do wiadomości, iż szacowane ilości mogą ulec zmianie,
b) akceptujemy  treść Umowy stanowiącej Załącznik nr 2 i jesteśmy gotowi do jej podpisania w miejscu i terminie wskazanym przez Zamawiającego, 
c) posiadamy uprawnienia do wykonywania określonej działalności lub czynności, jeżeli przepisy prawa nakładają obowiązek ich posiadania, do wykonywania działalności, objętej zamówieniem.
</t>
  </si>
  <si>
    <t>** Ze względu na powtarzaność procesu badawczego i prowadzonych eksperymentów Zamawiający wymaga produktu o podanym numerze katalogowym.</t>
  </si>
  <si>
    <r>
      <rPr>
        <b/>
        <sz val="10"/>
        <rFont val="Calibri Light"/>
        <family val="2"/>
        <charset val="238"/>
        <scheme val="major"/>
      </rPr>
      <t xml:space="preserve">1. SKŁADAMY OFERTĘ </t>
    </r>
    <r>
      <rPr>
        <sz val="10"/>
        <rFont val="Calibri Light"/>
        <family val="2"/>
        <charset val="238"/>
        <scheme val="major"/>
      </rPr>
      <t>na wykonanie przedmiotu zamówienia i oświadczamy, że wykonamy je na warunkach określonych w Zapytaniu Ofertowym nr ABM/38/24/ZF</t>
    </r>
  </si>
  <si>
    <t>W powyższych cenach zostały uwzględnione wszystkie koszty związane z wykonaniem zamówienia zgodnie z wymaganiami określonymi w Zapytaniu Ofertowym ABM/38/24/ZF</t>
  </si>
  <si>
    <t>3.</t>
  </si>
  <si>
    <t>Monoklonalne mysie przeciwciało rozpoznające fragment 954-1054 aa ludzkiego białka SALL4, Abcam, nr kat. ab57577 lub równoważne**</t>
  </si>
  <si>
    <t>Monoklonalne królicze przeciwciało rozpoznające fragment aa 250-350 ludzkiego białka CK1α, Abcam, nr kat. ab108296 lub równoważne**</t>
  </si>
  <si>
    <t>Monoklonalne mysie przeciwciało IgG1 rozpoznające fragment aa 1-100 β-aktyny, skoniugowane z peroksydazą chrzanową (HRP), Abcam, nr kat. ab20272 lub równoważne**</t>
  </si>
  <si>
    <t xml:space="preserve">100 µL </t>
  </si>
  <si>
    <t>100 µg</t>
  </si>
  <si>
    <t>Pakiet II -  Przeciwciała cz.2</t>
  </si>
  <si>
    <t>Monoklonalne królicze przeciwciało IgG rozpoznające całkowity endogenny poziom ludzkiego, mysiego i szczurzego białka CRBN, do użytku w technikach WB i IP, Cell Signaling , nr kat. 71810S lub równoważne**</t>
  </si>
  <si>
    <t>Królicze monoklonalne przeciwciało IgG rozpoznające całkowity endogenny poziom ludzkiego białka HELIOS, Cell signaling technology, nr kat. 42427S lub równoważne**</t>
  </si>
  <si>
    <t>Pakiet III - Przeciwciała cz.3</t>
  </si>
  <si>
    <t>Monoklonalne mysie przeciwciało rozpoznające ludzką, mysią, szczurzą i ptasią winkulinę za pomocą technik: WB, IP, IF oraz IHC, skoniugowane z peroksydazą chrzanową (HRP), Santa Cruz Biotechnology, nr kat. sc-73614 HRP lub równoważne**</t>
  </si>
  <si>
    <t>200 µg/ml</t>
  </si>
  <si>
    <t>4.</t>
  </si>
  <si>
    <t>5.</t>
  </si>
  <si>
    <t>6.</t>
  </si>
  <si>
    <t>7.</t>
  </si>
  <si>
    <t>8.</t>
  </si>
  <si>
    <t xml:space="preserve">Kuleczki znakowane fluoroforami do kalibracji, konfiguracji laserów i pomiaru wydajności pracy cytometrów przepływowych, dedykowane do użycia w cytometrach BD z oprogramowaniem FACS Diva (v 7.0 lub późniejsza); BD Biosciences, nr kat. 655051 </t>
  </si>
  <si>
    <t>Bufor do immunofluorescencyjnego barwienia komórek, dodawany do mieszanin niektórych odczynników fluorescencyjnych przed barwieniem komórek aby wspierać eksperymenty wielokolorowej cytometrii przepływowej, w których wykorzystuje się odczynniki barwiące sprzężone z fluorescencyjnymi barwnikami polimerowymi. BD Biosciences, nr kat. 566349</t>
  </si>
  <si>
    <t>Kuleczki znakowane fluoroforami do kalibracji, konfiguracji laserów i pomiaru wydajności pracy cytometrów przepływowych, kompatybilne z cytometrami BD FACS. BD Biosciences nr kat. 661414</t>
  </si>
  <si>
    <t>9.</t>
  </si>
  <si>
    <t>150 testów</t>
  </si>
  <si>
    <t>1000 testów</t>
  </si>
  <si>
    <t>50 reakcji</t>
  </si>
  <si>
    <t>25 reakcji</t>
  </si>
  <si>
    <t>1 filtr</t>
  </si>
  <si>
    <t>1 szt</t>
  </si>
  <si>
    <t>Linia próbki kompatybilna z FACS Melody, Sample Line Assay FACSMelody Service, BD sciences nr kat. 66222707 lub równoważny**</t>
  </si>
  <si>
    <t>Filtr Quick CONN FEM FEM 0.2um PPL do płynu roboczego kompatybilny z FACS Melody, BD sciences nr kat. 661744 lub równoważny**</t>
  </si>
  <si>
    <t>Filtr 20um 25mm DISC PPL odpowietrzający zbiornik z płynem roboczym kompatybilny z FACS Melody , BD Sciences kat no 661356 lub równoważny**</t>
  </si>
  <si>
    <t>Kuleczki o średnicy 7.5 µm (± 5%) sprzężone z fluoroforem (660 nm Ex, 780 nm Em) zawieszone w buforze zawierającym 0,05 (± 0,001%) Tween-20 oraz 2 mM (± 5%) azydek sodu, do ustawiania opóźnienia opadania w sorterach komórek, kompatybilne z sorterem BD FACSMelody, BD Biosciences nr kat. 661612**</t>
  </si>
  <si>
    <t>Przeciwciało anty ludzkie CD16/CD32, nieskoniugowane, stosowane w cytometrii przepływowej do zablokowania receptorów CD16/CD32 na powierzchni komórek immunologicznych. Izotyp ludzkie IgG1; Stężenie 0.5 mg/mL, nie mniej niż 0.25 mg przeciwciała / ampułkę; BD Biosciences nr kat. 564220 lub równoważne**</t>
  </si>
  <si>
    <t>Pakiet IV - Odczynniki laboratoryjne i materiały eksploatacyjne cz.1</t>
  </si>
  <si>
    <t xml:space="preserve">Pakiet V - Odczynniki laboratoryjne i materiały eksploatacyjne cz.2 </t>
  </si>
  <si>
    <t>SUMA NETTO PAKIET V</t>
  </si>
  <si>
    <t>Jednorazowe slajdy z podwójnymi komorami do liczenia komórek za pomocą automatycznego licznika TC10™ lub TC20™, o wymiarach 75x25x1,8 mm (±5%), BioRad, nr kat. 1450011, 1450015, 1450016 lub równoważne**</t>
  </si>
  <si>
    <t>Wzorzec masy molekularnej białek, gotowy do użytku, jedno kolorowy, zawierający 10 prążków białkowych w zakresie mas cząsteczkowych 10-250 kDa, kompatybilny z systemem Stain-Free opartym na wizualizacji białek zawierających reszty tryptofanylowe (Trp) w świetle UV, Bio-rad, nr kat. 1610393 lub równoważne**</t>
  </si>
  <si>
    <t>SUMA NETTO PAKIET VI</t>
  </si>
  <si>
    <t>384-dołkowa mikropłytka o powierzchni dołka o połowę mniejszej od standardowej płytki, biała, wykonana z polistyrenu, powierzchnia dołka niewiążaca (NBS), bez pokrywki, niesterylna, Corning, nr kat. 3574 lub równoważne**</t>
  </si>
  <si>
    <t>50 szt</t>
  </si>
  <si>
    <t>Medium DMEM do hodowli komórek ssaczych, suplementowane L-alanylo-L-glutaminą (862 mg/L ± 5%), sterylne, w formie płynnej, o endotoksyczności &lt;0.01 EU/mL, zawierające NaHCO3 (3.7g/L ± 5%), glukozę (4.5 g/L ± 5%) oraz czerwień fenolową, nie zawierające pirogronianu sodu ani buforu HEPES, o osmolalności w zakresie 320-360 mOsm/kg oraz o pH w zakresie: 6.8-7.2. Termin przydatności do użycia min. 6 miesięcy</t>
  </si>
  <si>
    <t>Medium DMEM do hodowli komórek ssaczych, sterylne, w formie płynnej, o endotoksyczności &lt;0.01 EU/mL, zawierające NaHCO3 (3.7g/L ± 5%), glukozę (4.5 g/L ± 5%), pirogronian sodu (110 mg/L ± 5%) oraz czerwień fenolową, nie zawierające buforu HEPES. Termin przydatności do użycia min. 6 miesięcy</t>
  </si>
  <si>
    <t>Medium RPMI 1640 do hodowli komórek ssaczych, sterylne, w formie płynnej, wolne od endotoksyn, 1x stężone,  zawierające NaHCO3 (2.0 g/L ± 5%), L-glutaminę (300 mg/L ± 5%), biotynę (0.2 mg/L± 5%), witaminę B12 (5µg/L ± 5%), kwas para-aminobenzoesowy (PABA) (1 mg/L ± 5%), glukozę (2g/L ± 5%) i czerwień fenolową. Nie zawierające HEPESu oraz pirogronianiu sodu, o osmolalnośći 260 - 310 mOsm/kg oraz pH w zakresie: 7.0-7.4. Termin przydatności do użycia min.  6 miesięcy</t>
  </si>
  <si>
    <t>Modyfikowane medium RPMI 1640 (modyfikacja ATCC) do hodowli komórek ssaczych, sterylne, w formie płynnej, wolne od endotoksyn, zawierające NaHCO3 (1.5 g/L ± 5%), L-glutaminę (300 mg/L ± 5%), bufor HEPES (2.38 g/L ± 5%), pirogronian sodu (110 mg/L ± 5%), wysokie stężenie glukozy (4.5 g/L ± 5%) i czerwień fenolową, o osmolarności 260 - 320 mOsm/kg oraz pH w zakresie: 6.7-7.5. Termin przydatności do użycia min.  6 miesięcy</t>
  </si>
  <si>
    <t>Medium DMEM do hodowli komórek ssaczych, sterylne, w formie płynnej, wolne od endotoksyn, jednokrotnie stężone, niezawierające HEPESu, o niskim stężeniu glukozy (1 g/L ± 5%), zawierające L-glutaminę (580 mg/L ± 5%), NaHCO3 (3.7 g/L ± 5%), pirogronian sodu (110 mg/L ± 5%), o pH w zakresie 7.0 - 7.4, osmolalności 300 - 340 mOsm/kg, o przydatności do uźycia min. 6 miesięcy</t>
  </si>
  <si>
    <t>500 mL</t>
  </si>
  <si>
    <t>SUMA NETTO PAKIET VII</t>
  </si>
  <si>
    <t>Modyfikowane medium MEM do hodowli komórek ssaczych, zawierające insulinę, transferynę, hipoksantynę, tymidynę i pierwiastki śladowe, co umożliwia zmniejszoną o 50% suplementację bydlęcą surowicą płodową, sterylne, w formie płynnej, o zawartości endotoksyn ≤1 EU/mL, zawierające NaHCO3 (2.4 g/L ± 5%), niezawierające czerwieni fenolowej, odpowiednie do transfekcji opartej na technologii kationowych nanocząstek lipidowych. Termin przydatności do użycia min. 6 miesięcy, Gibco, nr cat. 11058021 lub równoważne.**</t>
  </si>
  <si>
    <t>SUMA NETTO PAKIET VIII</t>
  </si>
  <si>
    <t>Woda wolna od nukleaz (endonukleaz, egzonukleaz, RNaz), wolna od DEPC, sterylna</t>
  </si>
  <si>
    <t>Roztwór EDTA (0.5 M), pH 8.0, wolny od RNaz, sterylny</t>
  </si>
  <si>
    <t>Hygromycyna B, sterylny roztwór o stężeniu 100 mg/mL w buforze HEPES, zawartość endotoksyn &lt;0.5 EU/mg</t>
  </si>
  <si>
    <t>Roztwór soli buforowanej fosforanem Dulbecco (DPBS), sterylny, bez magnezu, bez wapnia, o pH w zakresie 7.5 ± 0.3, osmolalności 290 mOsm/kg ± 10% i zawartości endotoksyn ≤1 EU/mL, o przydatności do użycia min. 24 miesiące</t>
  </si>
  <si>
    <t>Roztwór błękitu trypanu o stężeniu 0,4%, sterylnie przefiltrowany, odpowiedni do pracy z hodowlami komórkowymi</t>
  </si>
  <si>
    <t>Sterylny dimetylosulfotlenek (DMSO) w szklanych, zamykanych fiolkach, do stosowania w hodowlach komórkowych</t>
  </si>
  <si>
    <t>Roztwór zawierający 10 000 U/mL penicyliny i 10 mg/ mL streptomycyny, o pH w zakresie 6 ± 1, o osmolalności 350 ± 100 mOsm/kg, sterylny, filtrowany do stosowania w hodowlach komórkowych, przydatność do użycia min. 12 miesięcy</t>
  </si>
  <si>
    <t>Roztwór 0.05% trypsyny i 0.025% EDTA w PBS, bez wapnia, magnezu oraz czerwieni fenolowej, sterylny, do stosowania w hodowlach komórkowych, pH 7.3 ± 0.3, osmolarność 290 ± 30 mOsm/kg, okres przydatności do użycia min. 18 miesięcy</t>
  </si>
  <si>
    <t>Roztwór 0.25% trypsyny i EDTA w HBSS z czerwieną fenolową, bez wapnia i magnezu, sterylny, do stosowania w hodowlach komórkowych, pH 7.3 ± 0.3, osmolarność 300 mOsm/kg ± 10%, okres przydatności do użycia min. 18 miesięcy</t>
  </si>
  <si>
    <t>Sterylny roztwór L-glutaminy o stężeniu 200 mM (100x) przeznaczony do suplementacji mediów komórkowych, o przydatności do użycia nie krótszej niż 24 miesiące.</t>
  </si>
  <si>
    <t>Środek zapobiegający rozwojowi zanieczyszczeń mikrobiologicznych wody (w tym bakterii Gram-ujemnych, drożdży i grzybów), do stosowania w inkubatorach CO2 przeznaczonych do hodowli komórkowych, nielotny, niekorozyjny, nietoksyczny, skoncentrowany, o wydajności min. 10 mL/L wody, o przydatności do użycia min. 12 miesięcy, roztwór roboczy stabilny min. 4 tygodnie</t>
  </si>
  <si>
    <t>Środek zapobiegający rozwojowi zanieczyszczeń mikrobiologicznych wody (w tym bakterii, alg i grzybów), do stosowania w łaźniach wodnych, zakres temperatury pracy 4-70 ºC lub większy, niekorozyjny, niskopieniący, skoncentrowany, o wydajności min. 2mL/L wody, roztwór roboczy stabilny min. 4 tygodnie</t>
  </si>
  <si>
    <t>10.</t>
  </si>
  <si>
    <t>11.</t>
  </si>
  <si>
    <t>12.</t>
  </si>
  <si>
    <t>SUMA NETTO PAKIET IX</t>
  </si>
  <si>
    <t>Medium EMEM do hodowli komórek ssaczych, sterylne, w formie płynnej, zawierające zbalansowany roztwór soli Earle'a, aminokwasy z grupy NEAA, pirogronian sodu (0.11 g/L ± 5%), NaHCO3 (1.5 g/L ± 5%), L-glutaminę (0.292 g/L ± 5%), glukozę (1 g/L ± 5%) oraz czerwień fenolową, o osmolarości 260 - 320 mOsm/kg, endotoksyczności ≤ 0.5 EU/mL oraz pH w zakresie 7.0-7.4. Termin przydatności do użycia min. 3 miesiące.</t>
  </si>
  <si>
    <t>SUMA NETTO PAKIET X</t>
  </si>
  <si>
    <t>13.</t>
  </si>
  <si>
    <t>14.</t>
  </si>
  <si>
    <t>15.</t>
  </si>
  <si>
    <t>16.</t>
  </si>
  <si>
    <t>17.</t>
  </si>
  <si>
    <t>18.</t>
  </si>
  <si>
    <t>Rękaw do sterylizacji parowej, płaski, papierowo-foliowy (papier medyczny zgodny z normą EN PN 868-3 o gramaturze 60 g/m², folia PET/CPP 7-warstwowa), o wymiarach 300 mm x 200 m (±5%), ze wskaźnikiem sterylizacji parowej, zgrzewalność w zakresie temp. 170-200 ºC</t>
  </si>
  <si>
    <t>Rękaw do sterylizacji parowej, płaski, papierowo-foliowy (papier medyczny zgodny z normą EN PN 868-3 o gramaturze 60 g/m², folia PET/CPP 7-warstwowa), o wymiarach 200 mm x 200 m (±5%), ze wskaźnikiem sterylizacji parowej, zgrzewalność w zakresie temp. 170-200 ºC</t>
  </si>
  <si>
    <t>Krioprobówki o pojemności 1.5-2.0 mL, mix min. 3 kolorów, sterylne, do mrożenia komórek w ciekłym azocie, samostojące, zakrętka z gwintem wewnętrznym i silikonowym pierścieniem, wysokość max 49mm, Ø max 12.7mm, kompatybilne ze znacznikami z pozycji poniżej</t>
  </si>
  <si>
    <t>Znaczniki do krioprobówek, do oznaczania górnej części nakrętek krioprobówek, kompatybilne z kriofiolkami z pozycji powyżej</t>
  </si>
  <si>
    <t>Polistyrenowe probówki okrągłodenne typu FACSówka,przeźroczyste, hydrofobowe, 12x75mm (± 1%), pojemność 5 mL (± 1%), bez korka, odporne na działanie temperatur w zakresie 4-60°C i przyspieszenie do 1400 x g, wolne od RNaz/DNaz, sterylne, wolne od pyrogenów, o zawartości endotoksyn &lt;0.1 EU/ mL</t>
  </si>
  <si>
    <t>Płytka 6-dołkowa do hodowli komórek adherentnych, sterylna, z pokrywką pasującą tylko w jednej pozycji, pakowana pojedynczo, o powierzchni hodowlanej 9.6 cm2 (± 0.1 cm2)</t>
  </si>
  <si>
    <t>Rynienki na odczynniki do pipet wielokanałowych (8- lub 16-kanałowych), o pojemności 25 mL (± 5 mL), sterylne, pakowane indywidualnie, V-kształtna budowa, wykonane z PS, gotowe do użycia (nie składane)</t>
  </si>
  <si>
    <t>Butelki do hodowli komórek adherentnych, sterylne, przezroczyste, z płaskim dnem, zakrętka z wentylacją, powierzchnia hodowlana 175 lub 182 cm² (± 1 cm2)</t>
  </si>
  <si>
    <t>Butelki do hodowli komórek zawiesinowych, sterylne, przezroczyste, z płaskim dnem, zakrętka z wentylacją, powierzchnia hodowlana 75 cm² (± 1 cm2)</t>
  </si>
  <si>
    <t>Płytka 12-dołkowa do hodowli komórek zawiesinowych, sterylna, z pokrywką, pakowana pojedynczo, o powierzchni dołka 3.8 cm2 (± 0.1 cm2) i objętości roboczej 1mL (± 5%)</t>
  </si>
  <si>
    <t xml:space="preserve">Płytka 96-dołkowa, sterylna, z przykrywką pasującą tylko w jednej pozycji, z płaskim dnem, przezroczysta, do hodowli komórek zawiesinowych, o powierzchni hodowlanej 0.33 cm²(±1mm2), pakowana pojedyńczo. </t>
  </si>
  <si>
    <t>Skrobaczki od hodowli komórkowych, sterylne, pakowane indywidualnie, wyposażone w obrotowe, elastyczne ostrze z PE dł. 14 mm (± 2 mm), obrót ostrza w osi równoległej, a nie prostopadłej do uchwytu</t>
  </si>
  <si>
    <t>1 rolka</t>
  </si>
  <si>
    <t>1000 szt.</t>
  </si>
  <si>
    <t>SUMA NETTO PAKIET XI</t>
  </si>
  <si>
    <t>Zestaw do izolacji DNA z żelu agarozowego oraz oczyszczanie DNA z reakcji enzymatycznych, pozwalający zachować fragmenty poniżej 50 pz, oraz zachowanie minimalnej objętość elucji (15 μl) z buforem zawierającym wskaźnik pH, kompatybilny z systemami żelowych opartymi na TAE, Macherey-Nagel nr kat 740609.250 lub równoważne**</t>
  </si>
  <si>
    <t>1 pudełko/250 izolacji</t>
  </si>
  <si>
    <t>1 pudełko/150 próbek</t>
  </si>
  <si>
    <t>SUMA NETTO PAKIET XII</t>
  </si>
  <si>
    <t>Zestaw odczynników do zastosowania w testach wewnątrzkomórkowych oddziaływań ligand-cel molekularny (ang. target engagement) opartych na metodzie transferu energii rezonansu bioluminescencji (BRET) z wykorzystaniem białek fuzyjnych ze znacznikiem NanoLuc, zawerający substrat dla NanoLucyferazy dający jako produkt chromofor-donor dla procesu BRET oraz inhibitor hamujący aktywność NanoLucyferazy w środowisku zewnątrzkomórkowym, Promega nr kat. N2160 lub równoważne**</t>
  </si>
  <si>
    <t>Digitonina, roztwór detergentu w stężeniu 20 mg/mL rozpuszczony w DMSO; stosowany jako kontrola pozytywna w testach cytotoksyczności, Promega nr kat. G9441 lub równoważne.**</t>
  </si>
  <si>
    <t>Bufor przeznaczony do rozcieńczenia tracera w celu badania tworzenia kompleksów ternarnych w komórkach ssaczych metodą NanoBRET, Promega nr kat. N2191 lub równoważne**</t>
  </si>
  <si>
    <t>Substrat wraz z buforem do detekcji luminescencji w teście opartym na komplementacji NanoBiT, Promega, nr kat N2012 lub równoważne**</t>
  </si>
  <si>
    <t>40 uL</t>
  </si>
  <si>
    <t>50 mL</t>
  </si>
  <si>
    <t>1000 reakcji</t>
  </si>
  <si>
    <t>Pakiet XII- Odczynniki do testów komórkowych</t>
  </si>
  <si>
    <t>Antybiotyk selekcyjny genetycyna (siarczan G-418) w stężeniu 50 mg/mL, w formie sterylnego roztworu w wodzie, dostosowany do użytku w hodowlach komórkowych</t>
  </si>
  <si>
    <t>1 L</t>
  </si>
  <si>
    <t>2 mL</t>
  </si>
  <si>
    <t>1 pudełko/96 reakcji</t>
  </si>
  <si>
    <t>0.75 mL</t>
  </si>
  <si>
    <t>SUMA NETTO PAKIET XIII</t>
  </si>
  <si>
    <t>Pakiet XIII- Odczynniki i materiały do testów komórkowych</t>
  </si>
  <si>
    <t>4.5. PAKIET V</t>
  </si>
  <si>
    <t>4.6. PAKIET VI</t>
  </si>
  <si>
    <t>4.7. PAKIET VII</t>
  </si>
  <si>
    <t>4.8. PAKIET VIII</t>
  </si>
  <si>
    <t>4.9. PAKIET IX</t>
  </si>
  <si>
    <t>4.10. PAKIET X</t>
  </si>
  <si>
    <t>4.11. PAKIET XI</t>
  </si>
  <si>
    <t>4.12. PAKIET XII</t>
  </si>
  <si>
    <t>4.13. PAKIET XIII</t>
  </si>
  <si>
    <t>Płytka 96-dołkowa bez przykrywki, wykonana z polistyrenu, z płaskim przezroczystym dnem o dobrej jakości optycznej, dostosowana do wykonywania pomiarów mikroskopowych i optycznych, o objętości roboczej dołka 250 µL, Thermo Fisher Scientific, nr kat. 269787 lub równoważne**</t>
  </si>
  <si>
    <t>Zestaw odczynników do pomiaru całkowitego stężenia białka metodą z zastosowaniem kwasu bicynchoninowego (BCA) w porównaniu ze standardem białka (BSA), kompatybilny z jonowymi i niejonowymi detergentami, o zakresie liniowości 20 - 2000 µg/mL lub większym, o czułości 5 µg/mL lub większej, zawierający roztwór węglanu sodu, wodorowęglanu sodu, kwasu bicynchoninowego i winianu sodu w 0.1 M NaOH, zawierający 4% roztwór jonów Cu2+ oraz minimum 10 ampułek o objętości 1-2 mL z roztworem albuminy surowicy bydlęcej (BSA) o stężeniu 2 mg/mL w 0.9% NaCl i 0.05% azydku sodu, wystarczający do wykonania min. 5000 testów w formacie 96-dołowym, Thermo Fisher Scientific, nr kat. 23225 lub równoważne**</t>
  </si>
  <si>
    <t>Poliklonalne przeciwciało drugorzędowe kozie anty-mysie IgG, skoniugowane z HRP, Thermo Fisher Scientific, nr kat. 31430 lub równoważne**</t>
  </si>
  <si>
    <t>Zestaw do nukleofekcji komórek zwierząt, kompatybilny z systemem do elektroporacji Neon, zawierający niezbędne bufory, końcowki do elektroporacji o objętości 100 µL oraz probówki do elektroporacji, Invitrogen nr kat. MPK10096 lub równoważne**</t>
  </si>
  <si>
    <t>Zestaw odczynników do transfekcji z użyciem plazmidowego DNA, syntetycznego RNA, RNAi, shRNA, oraz miRNA, oparty na technologii kationowych nanocząsteczek lipidowych, przeznaczony do transfekcji standardowych linii komórkowych, komórek macierzystych, komórek pierwotnych oraz innych komórek trudnych do transfekcji, o niskiej toksyczności dla komórek, zawierający lipidowy odczynnik do transfekcji oraz reagent zwiększający wydajność transfekcji. Thermo Fisher Scientific, nr kat. L3000008 lub równoważny**</t>
  </si>
  <si>
    <t>Pakiet VI - Materiały eksploatacyjne cz.1</t>
  </si>
  <si>
    <t>Pakiet VII - Media hodowlane</t>
  </si>
  <si>
    <t>Pakiet VIII - Odczynniki labolatoryjne</t>
  </si>
  <si>
    <t>Pakiet IX  - Medium EMEM</t>
  </si>
  <si>
    <t>Pakiet X- Materiały eksploatacyjne cz.2</t>
  </si>
  <si>
    <t>Pakiet XI-Zestawy do izolacji i ekstrakcji DNA</t>
  </si>
  <si>
    <t>Pakiet I - Przeciwciała cz.1</t>
  </si>
  <si>
    <t>Zużywalny płyn systemowy przeznaczony do napełniania zbiornika osłonowego systemów cytometru przepływowego BD FACS. Temperatura wrzenia: 100°C; prężność par w 20°C: 23 hPa; gęstość w 20°C: 1,02g/cm3; rozpuszczalny w wodzie. BD Biosciences nr kat. 342003 lub równoważne BD Biosciences**</t>
  </si>
  <si>
    <t>20 mL*</t>
  </si>
  <si>
    <t>Jednorazowe slajdy z dwiema komorami do liczenia komórek za pomocą automatycznego licznika Luna-II, Logos biosystem, nr kat. L12003 lub równoważne**</t>
  </si>
  <si>
    <t>Końcówki do pipet, niskoadhezyjne, z filtrem przeciw aorozolom, dozujące roztwory w zakresie objętości 0,5-10 µL, kompatybilne z "szarymi" pipetami Eppendorf Research Plus i Reference, sterylne, wolne od inhibitorów PCR, DNaz, RNaz i ludzkiego DNA</t>
  </si>
  <si>
    <t>Końcówki do pipet, niskoadhezyjne, z filtrem przeciw aorozolom, dozujące roztwory w zakresie objętości 2-20 µL, kompatybilne z "żółtymi" pipetami Eppendorf Research Plus i Reference, sterylne, wolne od inhibitorów PCR, DNaz, RNaz i ludzkiego DNA</t>
  </si>
  <si>
    <t>Końcówki do pipet, niskoadhezyjne, z filtrem przeciw aorozolom, dozujące roztwory w zakresie objętości 20-100 µL, kompatybilne z "żółtymi" pipetami Eppendorf Research Plus i Reference, sterylne, wolne od inhibitorów PCR, DNaz, RNaz i ludzkiego DNA</t>
  </si>
  <si>
    <t xml:space="preserve">Końcówki do pipet, niskoadhezyjne, z filtrem przeciw aorozolom, dozujące roztwory w zakresie objętości 100-1000 µL lub 1250 µL, kompatybilne z "niebieskimi" pipetami Eppendorf Research Plus i Reference, sterylne, wolne od inhibitorów PCR, DNaz, RNaz i ludzkiego DNA </t>
  </si>
  <si>
    <t>Kationowy preparat lipidowy do transfekcji z użyciem siRNA i miRNA, przeznaczony do transfekcji standardowych linii komórkowych, komórek macierzystych, komórek pierwotnych oraz innych komórek trudnych do transfekcji w celu wyciszenia ekspresji genu, Thermo Fisher Scientific, nr cat. 13778075 lub równoważny; okres przydatności do użycia min. 12 miesięcy**</t>
  </si>
  <si>
    <t>Końcówki do pipet, niskoadhezyjne, z filtrem przeciw aorozolom, dozujące roztwory w zakresie objętości 20-200 µL, kompatybilne z "żółtymi" pipetami Eppendorf Research Plus i Reference, sterylne, wolne od inhibitorów PCR, DNaz, RNaz i ludzkiego DNA</t>
  </si>
  <si>
    <t>100 szt.*</t>
  </si>
  <si>
    <t>100 szt. *</t>
  </si>
  <si>
    <t>100 szt*</t>
  </si>
  <si>
    <t>40 szt*</t>
  </si>
  <si>
    <t>10x96 szt*</t>
  </si>
  <si>
    <t>karton 1000 sztuk (125 sztuk w paczce)*</t>
  </si>
  <si>
    <t>500 szt*</t>
  </si>
  <si>
    <t>500 mL*</t>
  </si>
  <si>
    <t>100 mL*</t>
  </si>
  <si>
    <t>24 x 10 mL*</t>
  </si>
  <si>
    <t>6x 500 mL*</t>
  </si>
  <si>
    <t>1g (10x1mL)*</t>
  </si>
  <si>
    <t>100ml*</t>
  </si>
  <si>
    <t>500 ml*</t>
  </si>
  <si>
    <t>10 x 500 ml*</t>
  </si>
  <si>
    <t>10x500ml*</t>
  </si>
  <si>
    <t>20 L*</t>
  </si>
  <si>
    <t>0.25 mg*</t>
  </si>
  <si>
    <t>30 szt.*</t>
  </si>
  <si>
    <t>2,5 ml (5 x 500 uL)*</t>
  </si>
  <si>
    <t>50 szt*</t>
  </si>
  <si>
    <t>25 szt*</t>
  </si>
  <si>
    <t>Zestaw do ekstrakcji genomowego DNA w tym o wysokiej masie cząsteczkowej &gt;50 pz, odpowiedni do izolacji gDNA z próbek tkanek zwierząt, drożdży oraz bakterii, a także próbek klinicznych (śliny, wymazu z policzka, krwi), umożliwiający otrzymanie min. 30 µg gDNA o wysokim stopniu czystości (zanieczyszczenie RNA &lt;1%, A260/A280 min. 1.8, A260/A230 min. 2.0), zawierający bufor lizujący, bufory płuczące i elucyjne, kolumnę do oczyszczania gDNA wraz z probówką do zbierania oczyszczonego gDNA, proteinazę K oraz RNAzę A, wystarczający do oczyszczenia min. 150 próbek, New England Biolabs, nr kat. T3010L lub równoważne</t>
  </si>
  <si>
    <r>
      <t xml:space="preserve">Załącznik nr 1 do zapytania ofertowego ABM/38/24/ZF - Formularz oferty - </t>
    </r>
    <r>
      <rPr>
        <b/>
        <sz val="10"/>
        <color rgb="FFFF0000"/>
        <rFont val="Calibri Light"/>
        <family val="2"/>
        <charset val="238"/>
        <scheme val="major"/>
      </rPr>
      <t>po zmianie z dnia 8.10.2024</t>
    </r>
  </si>
  <si>
    <r>
      <t xml:space="preserve">96-dołkowa mikropłytka o powierzchni dołka o połowę mniejszej od standardowej płytki, biała, wykonana z polistyrenu, powierzchnia dołka niewiążaca (NBS), bez pokrywki, niesterylna, </t>
    </r>
    <r>
      <rPr>
        <sz val="9"/>
        <color rgb="FFFF0000"/>
        <rFont val="Calibri Light"/>
        <family val="2"/>
        <charset val="238"/>
        <scheme val="major"/>
      </rPr>
      <t>Corning, nr kat. 3992 lub 3642 lub równoważne</t>
    </r>
    <r>
      <rPr>
        <sz val="9"/>
        <rFont val="Calibri Light"/>
        <family val="2"/>
        <charset val="238"/>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</si>
</sst>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zł&quot;"/>
    <numFmt numFmtId="165" formatCode="#,##0.00\ _z_ł"/>
    <numFmt numFmtId="166" formatCode="_-* #,##0.00\ _z_ł_-;\-* #,##0.00\ _z_ł_-;_-* &quot;-&quot;??\ _z_ł_-;_-@_-"/>
  </numFmts>
  <fonts count="18" x14ac:knownFonts="1">
    <font>
      <sz val="11"/>
      <color theme="1"/>
      <name val="Calibri"/>
      <family val="2"/>
      <charset val="238"/>
      <scheme val="minor"/>
    </font>
    <font>
      <sz val="8"/>
      <name val="Calibri"/>
      <family val="2"/>
      <charset val="238"/>
      <scheme val="minor"/>
    </font>
    <font>
      <sz val="10"/>
      <name val="Calibri Light"/>
      <family val="2"/>
      <charset val="238"/>
      <scheme val="major"/>
    </font>
    <font>
      <b/>
      <sz val="10"/>
      <name val="Calibri Light"/>
      <family val="2"/>
      <charset val="238"/>
      <scheme val="major"/>
    </font>
    <font>
      <b/>
      <sz val="10"/>
      <color theme="1"/>
      <name val="Calibri Light"/>
      <family val="2"/>
      <charset val="238"/>
      <scheme val="major"/>
    </font>
    <font>
      <sz val="10"/>
      <color theme="1"/>
      <name val="Calibri Light"/>
      <family val="2"/>
      <charset val="238"/>
      <scheme val="major"/>
    </font>
    <font>
      <sz val="11"/>
      <color theme="1"/>
      <name val="Arial"/>
      <family val="2"/>
      <charset val="238"/>
    </font>
    <font>
      <strike/>
      <sz val="10"/>
      <name val="Calibri Light"/>
      <family val="2"/>
      <charset val="238"/>
      <scheme val="major"/>
    </font>
    <font>
      <sz val="10"/>
      <color rgb="FF000000"/>
      <name val="Calibri Light"/>
      <family val="2"/>
      <charset val="238"/>
      <scheme val="major"/>
    </font>
    <font>
      <b/>
      <sz val="10"/>
      <color rgb="FF000000"/>
      <name val="Calibri Light"/>
      <family val="2"/>
      <charset val="238"/>
      <scheme val="major"/>
    </font>
    <font>
      <i/>
      <sz val="10"/>
      <color theme="1"/>
      <name val="Calibri Light"/>
      <family val="2"/>
      <charset val="238"/>
      <scheme val="major"/>
    </font>
    <font>
      <sz val="10"/>
      <color rgb="FFFF0000"/>
      <name val="Calibri Light"/>
      <family val="2"/>
      <charset val="238"/>
      <scheme val="major"/>
    </font>
    <font>
      <sz val="9"/>
      <name val="Calibri Light"/>
      <family val="2"/>
      <charset val="238"/>
      <scheme val="major"/>
    </font>
    <font>
      <b/>
      <sz val="10"/>
      <color rgb="FFFF0000"/>
      <name val="Calibri Light"/>
      <family val="2"/>
      <charset val="238"/>
      <scheme val="major"/>
    </font>
    <font>
      <strike/>
      <sz val="10"/>
      <color rgb="FFFF0000"/>
      <name val="Calibri Light"/>
      <family val="2"/>
      <charset val="238"/>
      <scheme val="major"/>
    </font>
    <font>
      <strike/>
      <sz val="9"/>
      <color rgb="FFFF0000"/>
      <name val="Calibri Light"/>
      <family val="2"/>
      <charset val="238"/>
      <scheme val="major"/>
    </font>
    <font>
      <b/>
      <strike/>
      <sz val="10"/>
      <color rgb="FFFF0000"/>
      <name val="Calibri Light"/>
      <family val="2"/>
      <charset val="238"/>
      <scheme val="major"/>
    </font>
    <font>
      <sz val="9"/>
      <color rgb="FFFF0000"/>
      <name val="Calibri Light"/>
      <family val="2"/>
      <charset val="238"/>
      <scheme val="maj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8EA9DB"/>
        <bgColor indexed="64"/>
      </patternFill>
    </fill>
    <fill>
      <patternFill patternType="solid">
        <fgColor theme="0"/>
        <bgColor indexed="64"/>
      </patternFill>
    </fill>
    <fill>
      <patternFill patternType="solid">
        <fgColor rgb="FFD9E1F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68">
    <xf numFmtId="0" fontId="0" fillId="0" borderId="0" xfId="0"/>
    <xf numFmtId="0" fontId="5" fillId="0" borderId="0" xfId="0" applyFont="1" applyAlignment="1">
      <alignment vertical="center"/>
    </xf>
    <xf numFmtId="0" fontId="5" fillId="0" borderId="0" xfId="0" applyFont="1"/>
    <xf numFmtId="0" fontId="5" fillId="0" borderId="0" xfId="0" applyFont="1" applyAlignment="1">
      <alignment horizontal="left" vertical="center"/>
    </xf>
    <xf numFmtId="0" fontId="5" fillId="0" borderId="0" xfId="0" applyFont="1" applyAlignment="1">
      <alignment horizontal="justify" vertical="center"/>
    </xf>
    <xf numFmtId="0" fontId="5" fillId="3" borderId="0" xfId="0" applyFont="1" applyFill="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wrapText="1"/>
    </xf>
    <xf numFmtId="0" fontId="3" fillId="0" borderId="0" xfId="0" applyFont="1" applyAlignment="1">
      <alignment vertical="center"/>
    </xf>
    <xf numFmtId="0" fontId="2" fillId="0" borderId="0" xfId="0" applyFont="1" applyAlignment="1">
      <alignment horizontal="center" vertical="center"/>
    </xf>
    <xf numFmtId="0" fontId="5" fillId="0" borderId="0" xfId="0" applyFont="1" applyAlignment="1">
      <alignment vertical="center" wrapText="1"/>
    </xf>
    <xf numFmtId="164" fontId="4" fillId="0" borderId="0" xfId="0" applyNumberFormat="1" applyFont="1" applyAlignment="1">
      <alignment horizontal="left" vertical="center"/>
    </xf>
    <xf numFmtId="0" fontId="11" fillId="0" borderId="0" xfId="0" applyFont="1" applyAlignment="1">
      <alignment vertical="center"/>
    </xf>
    <xf numFmtId="0" fontId="11" fillId="0" borderId="0" xfId="0" applyFont="1"/>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0" xfId="0" applyFont="1"/>
    <xf numFmtId="164" fontId="3" fillId="2" borderId="5" xfId="0" applyNumberFormat="1" applyFont="1" applyFill="1" applyBorder="1" applyAlignment="1">
      <alignment vertical="center" wrapText="1"/>
    </xf>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164" fontId="2" fillId="6" borderId="1" xfId="0" applyNumberFormat="1" applyFont="1" applyFill="1" applyBorder="1" applyAlignment="1">
      <alignment horizontal="center" vertical="center"/>
    </xf>
    <xf numFmtId="164" fontId="3" fillId="2" borderId="1" xfId="0" applyNumberFormat="1" applyFont="1" applyFill="1" applyBorder="1" applyAlignment="1">
      <alignment vertical="center" wrapText="1"/>
    </xf>
    <xf numFmtId="0" fontId="12" fillId="6"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readingOrder="1"/>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3" fillId="0" borderId="0" xfId="0" applyFont="1" applyAlignment="1">
      <alignment horizontal="left" vertical="center"/>
    </xf>
    <xf numFmtId="0" fontId="3" fillId="5" borderId="1" xfId="0"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0" fontId="2" fillId="0" borderId="0" xfId="0" applyFont="1" applyAlignment="1">
      <alignment horizontal="left" vertical="center"/>
    </xf>
    <xf numFmtId="0" fontId="2" fillId="4" borderId="0" xfId="0" applyFont="1" applyFill="1" applyAlignment="1">
      <alignment horizontal="left" vertical="center"/>
    </xf>
    <xf numFmtId="0" fontId="2" fillId="4" borderId="0" xfId="0" applyFont="1" applyFill="1" applyAlignment="1">
      <alignment vertical="center"/>
    </xf>
    <xf numFmtId="166" fontId="14" fillId="6" borderId="1" xfId="0" applyNumberFormat="1" applyFont="1" applyFill="1" applyBorder="1" applyAlignment="1">
      <alignment horizontal="center" vertical="center"/>
    </xf>
    <xf numFmtId="166" fontId="16" fillId="6" borderId="1" xfId="0" applyNumberFormat="1" applyFont="1" applyFill="1" applyBorder="1" applyAlignment="1">
      <alignment horizontal="center" vertical="center"/>
    </xf>
    <xf numFmtId="166" fontId="15" fillId="0" borderId="9" xfId="0" applyNumberFormat="1" applyFont="1" applyBorder="1" applyAlignment="1">
      <alignment horizontal="center" vertical="center"/>
    </xf>
    <xf numFmtId="49" fontId="15" fillId="6" borderId="1" xfId="0" applyNumberFormat="1" applyFont="1" applyFill="1" applyBorder="1" applyAlignment="1">
      <alignment horizontal="center" vertical="center" wrapText="1"/>
    </xf>
    <xf numFmtId="0" fontId="2" fillId="3" borderId="0" xfId="0" applyFont="1" applyFill="1" applyAlignment="1">
      <alignment vertical="center" wrapText="1"/>
    </xf>
    <xf numFmtId="0" fontId="3" fillId="3" borderId="0" xfId="0" applyFont="1" applyFill="1" applyAlignment="1">
      <alignment horizontal="left" vertical="center" wrapText="1"/>
    </xf>
    <xf numFmtId="164" fontId="2" fillId="3" borderId="0" xfId="0" applyNumberFormat="1" applyFont="1" applyFill="1" applyAlignment="1">
      <alignment horizontal="left" vertical="center"/>
    </xf>
    <xf numFmtId="0" fontId="2" fillId="4" borderId="0" xfId="0" applyFont="1" applyFill="1" applyAlignment="1">
      <alignment vertical="center"/>
    </xf>
    <xf numFmtId="0" fontId="3" fillId="2" borderId="1" xfId="0" applyFont="1" applyFill="1" applyBorder="1" applyAlignment="1">
      <alignment horizontal="right" vertical="center" wrapText="1"/>
    </xf>
    <xf numFmtId="0" fontId="2" fillId="0" borderId="2" xfId="0" applyFont="1" applyBorder="1" applyAlignment="1">
      <alignment vertical="top" wrapText="1"/>
    </xf>
    <xf numFmtId="0" fontId="8" fillId="0" borderId="0" xfId="0" applyFont="1" applyAlignment="1">
      <alignment horizontal="left" vertical="top" wrapText="1"/>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2" borderId="4"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3" xfId="0" applyFont="1" applyBorder="1" applyAlignment="1">
      <alignment horizontal="center" vertical="center"/>
    </xf>
    <xf numFmtId="0" fontId="5" fillId="4" borderId="0" xfId="0" applyFont="1" applyFill="1" applyAlignment="1">
      <alignment horizontal="center" vertical="center"/>
    </xf>
    <xf numFmtId="0" fontId="10" fillId="0" borderId="0" xfId="0" applyFont="1" applyAlignment="1">
      <alignment horizontal="left" vertical="center" wrapText="1"/>
    </xf>
    <xf numFmtId="0" fontId="5" fillId="3" borderId="0" xfId="0" applyFont="1" applyFill="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0" borderId="2" xfId="0" applyFont="1" applyBorder="1" applyAlignment="1">
      <alignment horizontal="center" vertical="center"/>
    </xf>
    <xf numFmtId="0" fontId="5" fillId="4" borderId="0" xfId="0" applyFont="1" applyFill="1" applyAlignment="1">
      <alignment horizontal="left" vertical="center"/>
    </xf>
    <xf numFmtId="0" fontId="5" fillId="3" borderId="0" xfId="0" applyFont="1" applyFill="1" applyAlignment="1">
      <alignment horizontal="left" vertical="center"/>
    </xf>
    <xf numFmtId="0" fontId="2" fillId="3" borderId="0" xfId="0" applyFont="1" applyFill="1" applyAlignment="1">
      <alignment horizontal="left" vertical="center" wrapText="1"/>
    </xf>
    <xf numFmtId="0" fontId="8" fillId="3" borderId="0" xfId="0" applyFont="1" applyFill="1" applyAlignment="1">
      <alignment horizontal="left" vertical="center" wrapText="1"/>
    </xf>
    <xf numFmtId="0" fontId="2" fillId="4" borderId="0" xfId="0" applyFont="1" applyFill="1" applyAlignment="1">
      <alignment horizontal="left" vertical="center" wrapText="1"/>
    </xf>
    <xf numFmtId="0" fontId="4" fillId="3" borderId="0" xfId="0" applyFont="1" applyFill="1" applyAlignment="1">
      <alignment horizontal="left" vertical="center"/>
    </xf>
    <xf numFmtId="0" fontId="7" fillId="3" borderId="0" xfId="0" applyFont="1" applyFill="1" applyAlignment="1">
      <alignment horizontal="left" vertical="center" wrapText="1"/>
    </xf>
  </cellXfs>
  <cellStyles count="2">
    <cellStyle name="Normalny" xfId="0" builtinId="0"/>
    <cellStyle name="Normalny 2" xfId="1" xr:uid="{9A7A4413-E530-4394-A31B-FA469B80BB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1392767</xdr:colOff>
      <xdr:row>1</xdr:row>
      <xdr:rowOff>11641</xdr:rowOff>
    </xdr:from>
    <xdr:to>
      <xdr:col>5</xdr:col>
      <xdr:colOff>762001</xdr:colOff>
      <xdr:row>2</xdr:row>
      <xdr:rowOff>119062</xdr:rowOff>
    </xdr:to>
    <xdr:sp macro="" textlink="">
      <xdr:nvSpPr>
        <xdr:cNvPr id="3" name="Pole tekstowe 2">
          <a:extLst>
            <a:ext uri="{FF2B5EF4-FFF2-40B4-BE49-F238E27FC236}">
              <a16:creationId xmlns:a16="http://schemas.microsoft.com/office/drawing/2014/main" id="{0F550885-EBA2-4A4B-B023-4C8131767092}"/>
            </a:ext>
          </a:extLst>
        </xdr:cNvPr>
        <xdr:cNvSpPr txBox="1">
          <a:spLocks noChangeArrowheads="1"/>
        </xdr:cNvSpPr>
      </xdr:nvSpPr>
      <xdr:spPr bwMode="auto">
        <a:xfrm>
          <a:off x="1702330" y="249766"/>
          <a:ext cx="7703609" cy="164332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lnSpc>
              <a:spcPct val="115000"/>
            </a:lnSpc>
            <a:spcAft>
              <a:spcPts val="1000"/>
            </a:spcAft>
          </a:pPr>
          <a:endParaRPr lang="pl-PL" sz="1200">
            <a:effectLst/>
            <a:latin typeface="Times New Roman" panose="02020603050405020304" pitchFamily="18" charset="0"/>
            <a:ea typeface="Times New Roman" panose="02020603050405020304" pitchFamily="18"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endPar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Projekt pt. „Opracowanie i kliniczny rozwój pierwszego w klasie małocząsteczkowego kandydata na lek</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w terapii raka jelita grubego, opartego o stymulację komórek układu immunologicznego do</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zwiększonej aktywności anty-nowotworowej poprzez indukowaną degradację białka."</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endPar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lang="pl-PL" sz="1100" b="1" u="sng">
              <a:effectLst/>
              <a:latin typeface="+mn-lt"/>
              <a:ea typeface="+mn-ea"/>
              <a:cs typeface="+mn-cs"/>
            </a:rPr>
            <a:t>Zamówienie finansowane ze środków budżetu państwa od Agencji Badań Medycznych</a:t>
          </a:r>
          <a:endParaRPr lang="pl-PL" sz="90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oneCell">
    <xdr:from>
      <xdr:col>1</xdr:col>
      <xdr:colOff>2318960</xdr:colOff>
      <xdr:row>1</xdr:row>
      <xdr:rowOff>115454</xdr:rowOff>
    </xdr:from>
    <xdr:to>
      <xdr:col>1</xdr:col>
      <xdr:colOff>4075545</xdr:colOff>
      <xdr:row>1</xdr:row>
      <xdr:rowOff>635283</xdr:rowOff>
    </xdr:to>
    <xdr:pic>
      <xdr:nvPicPr>
        <xdr:cNvPr id="6" name="Obraz 5" descr="Flaga RP">
          <a:extLst>
            <a:ext uri="{FF2B5EF4-FFF2-40B4-BE49-F238E27FC236}">
              <a16:creationId xmlns:a16="http://schemas.microsoft.com/office/drawing/2014/main" id="{8BAC777C-9322-4BF3-AE2D-A6BC6E4D746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6460" y="352136"/>
          <a:ext cx="1756585" cy="524909"/>
        </a:xfrm>
        <a:prstGeom prst="rect">
          <a:avLst/>
        </a:prstGeom>
        <a:noFill/>
        <a:ln>
          <a:noFill/>
        </a:ln>
      </xdr:spPr>
    </xdr:pic>
    <xdr:clientData/>
  </xdr:twoCellAnchor>
  <xdr:twoCellAnchor editAs="oneCell">
    <xdr:from>
      <xdr:col>2</xdr:col>
      <xdr:colOff>76730</xdr:colOff>
      <xdr:row>1</xdr:row>
      <xdr:rowOff>84666</xdr:rowOff>
    </xdr:from>
    <xdr:to>
      <xdr:col>2</xdr:col>
      <xdr:colOff>638705</xdr:colOff>
      <xdr:row>1</xdr:row>
      <xdr:rowOff>743796</xdr:rowOff>
    </xdr:to>
    <xdr:pic>
      <xdr:nvPicPr>
        <xdr:cNvPr id="2" name="Obraz 1" descr="Obraz zawierający tekst, Grafika wektorowa&#10;&#10;Opis wygenerowany automatycznie">
          <a:extLst>
            <a:ext uri="{FF2B5EF4-FFF2-40B4-BE49-F238E27FC236}">
              <a16:creationId xmlns:a16="http://schemas.microsoft.com/office/drawing/2014/main" id="{B8385A2D-5E17-09FC-E504-A758D8BB9A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6630" y="325966"/>
          <a:ext cx="551180" cy="648970"/>
        </a:xfrm>
        <a:prstGeom prst="rect">
          <a:avLst/>
        </a:prstGeom>
        <a:noFill/>
        <a:ln>
          <a:noFill/>
        </a:ln>
      </xdr:spPr>
    </xdr:pic>
    <xdr:clientData/>
  </xdr:twoCellAnchor>
  <xdr:twoCellAnchor editAs="oneCell">
    <xdr:from>
      <xdr:col>3</xdr:col>
      <xdr:colOff>540925</xdr:colOff>
      <xdr:row>1</xdr:row>
      <xdr:rowOff>53337</xdr:rowOff>
    </xdr:from>
    <xdr:to>
      <xdr:col>4</xdr:col>
      <xdr:colOff>206972</xdr:colOff>
      <xdr:row>1</xdr:row>
      <xdr:rowOff>698098</xdr:rowOff>
    </xdr:to>
    <xdr:pic>
      <xdr:nvPicPr>
        <xdr:cNvPr id="5" name="Obraz 4">
          <a:extLst>
            <a:ext uri="{FF2B5EF4-FFF2-40B4-BE49-F238E27FC236}">
              <a16:creationId xmlns:a16="http://schemas.microsoft.com/office/drawing/2014/main" id="{382DBA1C-9D91-08F3-F273-C7175B9E2CC1}"/>
            </a:ext>
          </a:extLst>
        </xdr:cNvPr>
        <xdr:cNvPicPr>
          <a:picLocks noChangeAspect="1"/>
        </xdr:cNvPicPr>
      </xdr:nvPicPr>
      <xdr:blipFill>
        <a:blip xmlns:r="http://schemas.openxmlformats.org/officeDocument/2006/relationships" r:embed="rId3"/>
        <a:stretch>
          <a:fillRect/>
        </a:stretch>
      </xdr:blipFill>
      <xdr:spPr>
        <a:xfrm>
          <a:off x="7749351" y="288522"/>
          <a:ext cx="1197629" cy="641586"/>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245"/>
  <sheetViews>
    <sheetView showGridLines="0" tabSelected="1" topLeftCell="A42" zoomScale="93" zoomScaleNormal="93" workbookViewId="0">
      <selection activeCell="B48" sqref="B48"/>
    </sheetView>
  </sheetViews>
  <sheetFormatPr defaultColWidth="9.453125" defaultRowHeight="13" x14ac:dyDescent="0.35"/>
  <cols>
    <col min="1" max="1" width="5.90625" style="1" customWidth="1"/>
    <col min="2" max="2" width="61.90625" style="10" customWidth="1"/>
    <col min="3" max="3" width="20.6328125" style="10" customWidth="1"/>
    <col min="4" max="4" width="21.6328125" style="11" customWidth="1"/>
    <col min="5" max="5" width="14.453125" style="11" customWidth="1"/>
    <col min="6" max="6" width="13" style="11" customWidth="1"/>
    <col min="7" max="7" width="25.81640625" style="1" customWidth="1"/>
    <col min="8" max="11" width="9.453125" style="1"/>
    <col min="12" max="12" width="11.7265625" style="1" customWidth="1"/>
    <col min="13" max="13" width="43.54296875" style="1" customWidth="1"/>
    <col min="14" max="16384" width="9.453125" style="1"/>
  </cols>
  <sheetData>
    <row r="1" spans="1:7" s="6" customFormat="1" ht="18.649999999999999" customHeight="1" x14ac:dyDescent="0.35">
      <c r="A1" s="56" t="s">
        <v>215</v>
      </c>
      <c r="B1" s="56"/>
      <c r="C1" s="56"/>
      <c r="D1" s="56"/>
      <c r="E1" s="56"/>
      <c r="F1" s="56"/>
      <c r="G1" s="56"/>
    </row>
    <row r="2" spans="1:7" s="6" customFormat="1" ht="121.4" customHeight="1" x14ac:dyDescent="0.3">
      <c r="A2" s="58" t="s">
        <v>0</v>
      </c>
      <c r="B2" s="58"/>
      <c r="C2" s="58"/>
      <c r="D2" s="58"/>
      <c r="E2" s="58"/>
      <c r="F2" s="58"/>
      <c r="G2" s="2"/>
    </row>
    <row r="3" spans="1:7" s="6" customFormat="1" ht="56.9" customHeight="1" x14ac:dyDescent="0.35">
      <c r="A3" s="58" t="s">
        <v>1</v>
      </c>
      <c r="B3" s="58"/>
      <c r="C3" s="58"/>
      <c r="D3" s="58"/>
      <c r="E3" s="58"/>
      <c r="F3" s="58"/>
      <c r="G3" s="58"/>
    </row>
    <row r="4" spans="1:7" s="6" customFormat="1" ht="11.9" customHeight="1" x14ac:dyDescent="0.35">
      <c r="B4" s="7"/>
      <c r="C4" s="7"/>
      <c r="D4" s="7"/>
      <c r="E4" s="7"/>
      <c r="F4" s="7"/>
      <c r="G4" s="7"/>
    </row>
    <row r="5" spans="1:7" s="8" customFormat="1" ht="19.399999999999999" customHeight="1" x14ac:dyDescent="0.35">
      <c r="A5" s="59" t="s">
        <v>45</v>
      </c>
      <c r="B5" s="59"/>
      <c r="C5" s="59"/>
      <c r="D5" s="59"/>
      <c r="E5" s="59"/>
      <c r="F5" s="59"/>
      <c r="G5" s="59"/>
    </row>
    <row r="6" spans="1:7" ht="15" customHeight="1" x14ac:dyDescent="0.35">
      <c r="A6" s="1" t="s">
        <v>2</v>
      </c>
      <c r="B6" s="1"/>
      <c r="C6" s="1"/>
      <c r="D6" s="1"/>
      <c r="E6" s="1"/>
      <c r="F6" s="1"/>
    </row>
    <row r="7" spans="1:7" ht="78" customHeight="1" x14ac:dyDescent="0.35">
      <c r="A7" s="53"/>
      <c r="B7" s="53"/>
      <c r="C7" s="53"/>
      <c r="D7" s="53"/>
      <c r="E7" s="53"/>
      <c r="F7" s="53"/>
      <c r="G7" s="53"/>
    </row>
    <row r="8" spans="1:7" ht="12.75" customHeight="1" x14ac:dyDescent="0.35">
      <c r="A8" s="57" t="s">
        <v>3</v>
      </c>
      <c r="B8" s="57"/>
      <c r="C8" s="57"/>
      <c r="D8" s="57"/>
      <c r="E8" s="57"/>
      <c r="F8" s="57"/>
      <c r="G8" s="57"/>
    </row>
    <row r="9" spans="1:7" ht="38.25" customHeight="1" x14ac:dyDescent="0.35">
      <c r="A9" s="53"/>
      <c r="B9" s="53"/>
      <c r="C9" s="53"/>
      <c r="D9" s="53"/>
      <c r="E9" s="53"/>
      <c r="F9" s="53"/>
      <c r="G9" s="53"/>
    </row>
    <row r="10" spans="1:7" ht="27.75" customHeight="1" x14ac:dyDescent="0.35">
      <c r="A10" s="54" t="s">
        <v>4</v>
      </c>
      <c r="B10" s="54"/>
      <c r="C10" s="54"/>
      <c r="D10" s="54"/>
      <c r="E10" s="54"/>
      <c r="F10" s="54"/>
      <c r="G10" s="54"/>
    </row>
    <row r="11" spans="1:7" ht="32.5" customHeight="1" x14ac:dyDescent="0.35">
      <c r="A11" s="50" t="s">
        <v>53</v>
      </c>
      <c r="B11" s="50"/>
      <c r="C11" s="50"/>
      <c r="D11" s="50"/>
      <c r="E11" s="50"/>
      <c r="F11" s="50"/>
      <c r="G11" s="50"/>
    </row>
    <row r="12" spans="1:7" ht="20.25" customHeight="1" x14ac:dyDescent="0.35">
      <c r="A12" s="51" t="s">
        <v>5</v>
      </c>
      <c r="B12" s="51"/>
      <c r="C12" s="51"/>
      <c r="D12" s="51"/>
      <c r="E12" s="51"/>
      <c r="F12" s="51"/>
      <c r="G12" s="51"/>
    </row>
    <row r="13" spans="1:7" ht="43.5" customHeight="1" x14ac:dyDescent="0.35">
      <c r="A13" s="53"/>
      <c r="B13" s="53"/>
      <c r="C13" s="53"/>
      <c r="D13" s="53"/>
      <c r="E13" s="53"/>
      <c r="F13" s="53"/>
      <c r="G13" s="53"/>
    </row>
    <row r="14" spans="1:7" ht="15.75" customHeight="1" x14ac:dyDescent="0.35">
      <c r="A14" s="54" t="s">
        <v>6</v>
      </c>
      <c r="B14" s="54"/>
      <c r="C14" s="54"/>
      <c r="D14" s="54"/>
      <c r="E14" s="54"/>
      <c r="F14" s="54"/>
      <c r="G14" s="54"/>
    </row>
    <row r="15" spans="1:7" ht="31.4" customHeight="1" x14ac:dyDescent="0.35">
      <c r="A15" s="55" t="s">
        <v>7</v>
      </c>
      <c r="B15" s="55"/>
      <c r="C15" s="55"/>
      <c r="D15" s="55"/>
      <c r="E15" s="55"/>
      <c r="F15" s="55"/>
      <c r="G15" s="55"/>
    </row>
    <row r="16" spans="1:7" ht="7.4" customHeight="1" x14ac:dyDescent="0.35">
      <c r="A16" s="5"/>
      <c r="B16" s="5"/>
      <c r="C16" s="5"/>
      <c r="D16" s="5"/>
      <c r="E16" s="5"/>
      <c r="F16" s="5"/>
      <c r="G16" s="5"/>
    </row>
    <row r="17" spans="1:50" x14ac:dyDescent="0.35">
      <c r="A17" s="6"/>
      <c r="B17" s="52"/>
      <c r="C17" s="52"/>
      <c r="D17" s="52"/>
      <c r="E17" s="9"/>
      <c r="F17" s="9"/>
      <c r="G17" s="6"/>
    </row>
    <row r="18" spans="1:50" s="16" customFormat="1" ht="53.15" customHeight="1" x14ac:dyDescent="0.3">
      <c r="A18" s="29" t="s">
        <v>8</v>
      </c>
      <c r="B18" s="29" t="s">
        <v>9</v>
      </c>
      <c r="C18" s="29" t="s">
        <v>10</v>
      </c>
      <c r="D18" s="30" t="s">
        <v>11</v>
      </c>
      <c r="E18" s="30" t="s">
        <v>12</v>
      </c>
      <c r="F18" s="29" t="s">
        <v>13</v>
      </c>
      <c r="G18" s="30" t="s">
        <v>14</v>
      </c>
    </row>
    <row r="19" spans="1:50" s="6" customFormat="1" ht="25.5" customHeight="1" x14ac:dyDescent="0.3">
      <c r="A19" s="45" t="s">
        <v>182</v>
      </c>
      <c r="B19" s="46"/>
      <c r="C19" s="46"/>
      <c r="D19" s="46"/>
      <c r="E19" s="46"/>
      <c r="F19" s="46"/>
      <c r="G19" s="47"/>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row>
    <row r="20" spans="1:50" s="6" customFormat="1" ht="70" customHeight="1" x14ac:dyDescent="0.3">
      <c r="A20" s="14" t="s">
        <v>15</v>
      </c>
      <c r="B20" s="14" t="s">
        <v>57</v>
      </c>
      <c r="C20" s="14"/>
      <c r="D20" s="26" t="s">
        <v>59</v>
      </c>
      <c r="E20" s="14"/>
      <c r="F20" s="14">
        <v>2</v>
      </c>
      <c r="G20" s="15">
        <f>E20*F20</f>
        <v>0</v>
      </c>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row>
    <row r="21" spans="1:50" s="6" customFormat="1" ht="59.5" customHeight="1" x14ac:dyDescent="0.3">
      <c r="A21" s="14" t="s">
        <v>46</v>
      </c>
      <c r="B21" s="14" t="s">
        <v>56</v>
      </c>
      <c r="C21" s="14"/>
      <c r="D21" s="26" t="s">
        <v>60</v>
      </c>
      <c r="E21" s="14"/>
      <c r="F21" s="14">
        <v>2</v>
      </c>
      <c r="G21" s="15">
        <f>E21*F21</f>
        <v>0</v>
      </c>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row>
    <row r="22" spans="1:50" s="6" customFormat="1" ht="59.5" customHeight="1" x14ac:dyDescent="0.3">
      <c r="A22" s="14" t="s">
        <v>55</v>
      </c>
      <c r="B22" s="14" t="s">
        <v>58</v>
      </c>
      <c r="C22" s="14"/>
      <c r="D22" s="26" t="s">
        <v>59</v>
      </c>
      <c r="E22" s="14"/>
      <c r="F22" s="14">
        <v>4</v>
      </c>
      <c r="G22" s="15">
        <f>E22*F22</f>
        <v>0</v>
      </c>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row>
    <row r="23" spans="1:50" s="6" customFormat="1" ht="15" customHeight="1" x14ac:dyDescent="0.35">
      <c r="A23" s="48" t="s">
        <v>44</v>
      </c>
      <c r="B23" s="49"/>
      <c r="C23" s="49"/>
      <c r="D23" s="49"/>
      <c r="E23" s="49"/>
      <c r="F23" s="49"/>
      <c r="G23" s="17">
        <f>SUM(G20:G22)</f>
        <v>0</v>
      </c>
    </row>
    <row r="24" spans="1:50" s="12" customFormat="1" ht="19" customHeight="1" x14ac:dyDescent="0.3">
      <c r="A24" s="45" t="s">
        <v>61</v>
      </c>
      <c r="B24" s="46"/>
      <c r="C24" s="46"/>
      <c r="D24" s="46"/>
      <c r="E24" s="46"/>
      <c r="F24" s="46"/>
      <c r="G24" s="47"/>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row>
    <row r="25" spans="1:50" s="6" customFormat="1" ht="51" customHeight="1" x14ac:dyDescent="0.3">
      <c r="A25" s="18" t="s">
        <v>15</v>
      </c>
      <c r="B25" s="19" t="s">
        <v>62</v>
      </c>
      <c r="C25" s="20"/>
      <c r="D25" s="18" t="s">
        <v>59</v>
      </c>
      <c r="E25" s="20"/>
      <c r="F25" s="27">
        <v>1</v>
      </c>
      <c r="G25" s="21">
        <f>F25*E25</f>
        <v>0</v>
      </c>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row>
    <row r="26" spans="1:50" s="6" customFormat="1" ht="51" customHeight="1" x14ac:dyDescent="0.3">
      <c r="A26" s="18" t="s">
        <v>46</v>
      </c>
      <c r="B26" s="19" t="s">
        <v>63</v>
      </c>
      <c r="C26" s="20"/>
      <c r="D26" s="18" t="s">
        <v>59</v>
      </c>
      <c r="E26" s="20"/>
      <c r="F26" s="27">
        <v>1</v>
      </c>
      <c r="G26" s="21">
        <f>F26*E26</f>
        <v>0</v>
      </c>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row>
    <row r="27" spans="1:50" s="6" customFormat="1" ht="15" customHeight="1" x14ac:dyDescent="0.35">
      <c r="A27" s="42" t="s">
        <v>41</v>
      </c>
      <c r="B27" s="42"/>
      <c r="C27" s="42"/>
      <c r="D27" s="42"/>
      <c r="E27" s="42"/>
      <c r="F27" s="42"/>
      <c r="G27" s="22">
        <f>SUM(G25:G25)</f>
        <v>0</v>
      </c>
    </row>
    <row r="28" spans="1:50" s="6" customFormat="1" ht="26" customHeight="1" x14ac:dyDescent="0.3">
      <c r="A28" s="45" t="s">
        <v>64</v>
      </c>
      <c r="B28" s="46"/>
      <c r="C28" s="46"/>
      <c r="D28" s="46"/>
      <c r="E28" s="46"/>
      <c r="F28" s="46"/>
      <c r="G28" s="47"/>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row>
    <row r="29" spans="1:50" s="6" customFormat="1" ht="63" customHeight="1" x14ac:dyDescent="0.3">
      <c r="A29" s="18" t="s">
        <v>15</v>
      </c>
      <c r="B29" s="23" t="s">
        <v>65</v>
      </c>
      <c r="C29" s="20"/>
      <c r="D29" s="24" t="s">
        <v>66</v>
      </c>
      <c r="E29" s="20"/>
      <c r="F29" s="25">
        <v>1</v>
      </c>
      <c r="G29" s="21">
        <f>F29*E29</f>
        <v>0</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row>
    <row r="30" spans="1:50" s="6" customFormat="1" ht="18" customHeight="1" x14ac:dyDescent="0.35">
      <c r="A30" s="42" t="s">
        <v>48</v>
      </c>
      <c r="B30" s="42"/>
      <c r="C30" s="42"/>
      <c r="D30" s="42"/>
      <c r="E30" s="42"/>
      <c r="F30" s="42"/>
      <c r="G30" s="22">
        <f>SUM(G29:G29)</f>
        <v>0</v>
      </c>
    </row>
    <row r="31" spans="1:50" s="6" customFormat="1" ht="16" customHeight="1" x14ac:dyDescent="0.3">
      <c r="A31" s="45" t="s">
        <v>87</v>
      </c>
      <c r="B31" s="46"/>
      <c r="C31" s="46"/>
      <c r="D31" s="46"/>
      <c r="E31" s="46"/>
      <c r="F31" s="46"/>
      <c r="G31" s="47"/>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row>
    <row r="32" spans="1:50" s="6" customFormat="1" ht="52" customHeight="1" x14ac:dyDescent="0.3">
      <c r="A32" s="18" t="s">
        <v>15</v>
      </c>
      <c r="B32" s="23" t="s">
        <v>183</v>
      </c>
      <c r="C32" s="20"/>
      <c r="D32" s="18" t="s">
        <v>208</v>
      </c>
      <c r="E32" s="20"/>
      <c r="F32" s="27">
        <v>7</v>
      </c>
      <c r="G32" s="21">
        <f>F32*E32</f>
        <v>0</v>
      </c>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row>
    <row r="33" spans="1:50" s="6" customFormat="1" ht="75" customHeight="1" x14ac:dyDescent="0.3">
      <c r="A33" s="18" t="s">
        <v>46</v>
      </c>
      <c r="B33" s="23" t="s">
        <v>86</v>
      </c>
      <c r="C33" s="20"/>
      <c r="D33" s="18" t="s">
        <v>209</v>
      </c>
      <c r="E33" s="20"/>
      <c r="F33" s="27">
        <v>1</v>
      </c>
      <c r="G33" s="21">
        <f t="shared" ref="G33:G40" si="0">F33*E33</f>
        <v>0</v>
      </c>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row>
    <row r="34" spans="1:50" s="6" customFormat="1" ht="52" customHeight="1" x14ac:dyDescent="0.3">
      <c r="A34" s="18" t="s">
        <v>55</v>
      </c>
      <c r="B34" s="23" t="s">
        <v>72</v>
      </c>
      <c r="C34" s="20"/>
      <c r="D34" s="18" t="s">
        <v>76</v>
      </c>
      <c r="E34" s="20"/>
      <c r="F34" s="27">
        <v>1</v>
      </c>
      <c r="G34" s="21">
        <f t="shared" si="0"/>
        <v>0</v>
      </c>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row>
    <row r="35" spans="1:50" s="6" customFormat="1" ht="70" customHeight="1" x14ac:dyDescent="0.3">
      <c r="A35" s="18" t="s">
        <v>67</v>
      </c>
      <c r="B35" s="23" t="s">
        <v>73</v>
      </c>
      <c r="C35" s="20"/>
      <c r="D35" s="18" t="s">
        <v>77</v>
      </c>
      <c r="E35" s="20"/>
      <c r="F35" s="27">
        <v>1</v>
      </c>
      <c r="G35" s="21">
        <f t="shared" si="0"/>
        <v>0</v>
      </c>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row>
    <row r="36" spans="1:50" s="6" customFormat="1" ht="52" customHeight="1" x14ac:dyDescent="0.3">
      <c r="A36" s="18" t="s">
        <v>68</v>
      </c>
      <c r="B36" s="23" t="s">
        <v>74</v>
      </c>
      <c r="C36" s="20"/>
      <c r="D36" s="18" t="s">
        <v>78</v>
      </c>
      <c r="E36" s="20"/>
      <c r="F36" s="27">
        <v>1</v>
      </c>
      <c r="G36" s="21">
        <f t="shared" si="0"/>
        <v>0</v>
      </c>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row>
    <row r="37" spans="1:50" s="6" customFormat="1" ht="73" customHeight="1" x14ac:dyDescent="0.3">
      <c r="A37" s="18" t="s">
        <v>69</v>
      </c>
      <c r="B37" s="23" t="s">
        <v>85</v>
      </c>
      <c r="C37" s="20"/>
      <c r="D37" s="18" t="s">
        <v>79</v>
      </c>
      <c r="E37" s="20"/>
      <c r="F37" s="27">
        <v>1</v>
      </c>
      <c r="G37" s="21">
        <f t="shared" si="0"/>
        <v>0</v>
      </c>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row>
    <row r="38" spans="1:50" s="6" customFormat="1" ht="52" customHeight="1" x14ac:dyDescent="0.3">
      <c r="A38" s="18" t="s">
        <v>70</v>
      </c>
      <c r="B38" s="23" t="s">
        <v>84</v>
      </c>
      <c r="C38" s="20"/>
      <c r="D38" s="18" t="s">
        <v>80</v>
      </c>
      <c r="E38" s="20"/>
      <c r="F38" s="27">
        <v>2</v>
      </c>
      <c r="G38" s="21">
        <f t="shared" si="0"/>
        <v>0</v>
      </c>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row>
    <row r="39" spans="1:50" s="6" customFormat="1" ht="49.5" customHeight="1" x14ac:dyDescent="0.3">
      <c r="A39" s="18" t="s">
        <v>71</v>
      </c>
      <c r="B39" s="23" t="s">
        <v>83</v>
      </c>
      <c r="C39" s="20"/>
      <c r="D39" s="18" t="s">
        <v>80</v>
      </c>
      <c r="E39" s="20"/>
      <c r="F39" s="27">
        <v>2</v>
      </c>
      <c r="G39" s="21">
        <f t="shared" si="0"/>
        <v>0</v>
      </c>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row>
    <row r="40" spans="1:50" s="6" customFormat="1" ht="58" customHeight="1" x14ac:dyDescent="0.3">
      <c r="A40" s="18" t="s">
        <v>75</v>
      </c>
      <c r="B40" s="23" t="s">
        <v>82</v>
      </c>
      <c r="C40" s="20"/>
      <c r="D40" s="18" t="s">
        <v>81</v>
      </c>
      <c r="E40" s="20"/>
      <c r="F40" s="27">
        <v>1</v>
      </c>
      <c r="G40" s="21">
        <f t="shared" si="0"/>
        <v>0</v>
      </c>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row>
    <row r="41" spans="1:50" s="6" customFormat="1" ht="15" customHeight="1" x14ac:dyDescent="0.35">
      <c r="A41" s="42" t="s">
        <v>49</v>
      </c>
      <c r="B41" s="42"/>
      <c r="C41" s="42"/>
      <c r="D41" s="42"/>
      <c r="E41" s="42"/>
      <c r="F41" s="42"/>
      <c r="G41" s="22">
        <f>SUM(G32:G40)</f>
        <v>0</v>
      </c>
    </row>
    <row r="42" spans="1:50" s="6" customFormat="1" ht="16" customHeight="1" x14ac:dyDescent="0.3">
      <c r="A42" s="45" t="s">
        <v>88</v>
      </c>
      <c r="B42" s="46"/>
      <c r="C42" s="46"/>
      <c r="D42" s="46"/>
      <c r="E42" s="46"/>
      <c r="F42" s="46"/>
      <c r="G42" s="47"/>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row>
    <row r="43" spans="1:50" s="6" customFormat="1" ht="52" customHeight="1" x14ac:dyDescent="0.3">
      <c r="A43" s="18" t="s">
        <v>15</v>
      </c>
      <c r="B43" s="23" t="s">
        <v>90</v>
      </c>
      <c r="C43" s="20"/>
      <c r="D43" s="18" t="s">
        <v>210</v>
      </c>
      <c r="E43" s="20"/>
      <c r="F43" s="27">
        <v>20</v>
      </c>
      <c r="G43" s="21">
        <f>F43*E43</f>
        <v>0</v>
      </c>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row>
    <row r="44" spans="1:50" s="6" customFormat="1" ht="76.5" customHeight="1" x14ac:dyDescent="0.3">
      <c r="A44" s="18" t="s">
        <v>46</v>
      </c>
      <c r="B44" s="23" t="s">
        <v>91</v>
      </c>
      <c r="C44" s="20"/>
      <c r="D44" s="18" t="s">
        <v>211</v>
      </c>
      <c r="E44" s="20"/>
      <c r="F44" s="27">
        <v>1</v>
      </c>
      <c r="G44" s="21">
        <f>F44*E44</f>
        <v>0</v>
      </c>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row>
    <row r="45" spans="1:50" s="6" customFormat="1" ht="15" customHeight="1" x14ac:dyDescent="0.35">
      <c r="A45" s="42" t="s">
        <v>89</v>
      </c>
      <c r="B45" s="42"/>
      <c r="C45" s="42"/>
      <c r="D45" s="42"/>
      <c r="E45" s="42"/>
      <c r="F45" s="42"/>
      <c r="G45" s="22">
        <f>SUM(G43:G44)</f>
        <v>0</v>
      </c>
    </row>
    <row r="46" spans="1:50" s="6" customFormat="1" ht="16" customHeight="1" x14ac:dyDescent="0.3">
      <c r="A46" s="45" t="s">
        <v>176</v>
      </c>
      <c r="B46" s="46"/>
      <c r="C46" s="46"/>
      <c r="D46" s="46"/>
      <c r="E46" s="46"/>
      <c r="F46" s="46"/>
      <c r="G46" s="47"/>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row>
    <row r="47" spans="1:50" s="6" customFormat="1" ht="52" customHeight="1" x14ac:dyDescent="0.3">
      <c r="A47" s="18" t="s">
        <v>15</v>
      </c>
      <c r="B47" s="23" t="s">
        <v>93</v>
      </c>
      <c r="C47" s="20"/>
      <c r="D47" s="18" t="s">
        <v>212</v>
      </c>
      <c r="E47" s="20"/>
      <c r="F47" s="27">
        <v>1</v>
      </c>
      <c r="G47" s="21">
        <f>F47*E47</f>
        <v>0</v>
      </c>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row>
    <row r="48" spans="1:50" s="6" customFormat="1" ht="76.5" customHeight="1" x14ac:dyDescent="0.3">
      <c r="A48" s="18" t="s">
        <v>46</v>
      </c>
      <c r="B48" s="23" t="s">
        <v>216</v>
      </c>
      <c r="C48" s="20"/>
      <c r="D48" s="18" t="s">
        <v>213</v>
      </c>
      <c r="E48" s="20"/>
      <c r="F48" s="27">
        <v>1</v>
      </c>
      <c r="G48" s="21">
        <f>F48*E48</f>
        <v>0</v>
      </c>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row>
    <row r="49" spans="1:50" s="6" customFormat="1" ht="15" customHeight="1" x14ac:dyDescent="0.35">
      <c r="A49" s="42" t="s">
        <v>92</v>
      </c>
      <c r="B49" s="42"/>
      <c r="C49" s="42"/>
      <c r="D49" s="42"/>
      <c r="E49" s="42"/>
      <c r="F49" s="42"/>
      <c r="G49" s="22">
        <f>SUM(G47:G48)</f>
        <v>0</v>
      </c>
    </row>
    <row r="50" spans="1:50" s="6" customFormat="1" ht="16" customHeight="1" x14ac:dyDescent="0.3">
      <c r="A50" s="45" t="s">
        <v>177</v>
      </c>
      <c r="B50" s="46"/>
      <c r="C50" s="46"/>
      <c r="D50" s="46"/>
      <c r="E50" s="46"/>
      <c r="F50" s="46"/>
      <c r="G50" s="47"/>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row>
    <row r="51" spans="1:50" s="6" customFormat="1" ht="74.5" customHeight="1" x14ac:dyDescent="0.3">
      <c r="A51" s="18" t="s">
        <v>15</v>
      </c>
      <c r="B51" s="23" t="s">
        <v>95</v>
      </c>
      <c r="C51" s="20"/>
      <c r="D51" s="18" t="s">
        <v>207</v>
      </c>
      <c r="E51" s="20"/>
      <c r="F51" s="27">
        <v>2</v>
      </c>
      <c r="G51" s="21">
        <f>F51*E51</f>
        <v>0</v>
      </c>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row>
    <row r="52" spans="1:50" s="6" customFormat="1" ht="55.5" customHeight="1" x14ac:dyDescent="0.3">
      <c r="A52" s="18" t="s">
        <v>46</v>
      </c>
      <c r="B52" s="23" t="s">
        <v>96</v>
      </c>
      <c r="C52" s="20"/>
      <c r="D52" s="18" t="s">
        <v>206</v>
      </c>
      <c r="E52" s="20"/>
      <c r="F52" s="27">
        <v>5</v>
      </c>
      <c r="G52" s="21">
        <f t="shared" ref="G52:G56" si="1">F52*E52</f>
        <v>0</v>
      </c>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row>
    <row r="53" spans="1:50" s="6" customFormat="1" ht="76.5" customHeight="1" x14ac:dyDescent="0.3">
      <c r="A53" s="18" t="s">
        <v>55</v>
      </c>
      <c r="B53" s="23" t="s">
        <v>97</v>
      </c>
      <c r="C53" s="20"/>
      <c r="D53" s="18" t="s">
        <v>205</v>
      </c>
      <c r="E53" s="20"/>
      <c r="F53" s="27">
        <v>20</v>
      </c>
      <c r="G53" s="21">
        <f t="shared" si="1"/>
        <v>0</v>
      </c>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row>
    <row r="54" spans="1:50" s="6" customFormat="1" ht="76.5" customHeight="1" x14ac:dyDescent="0.3">
      <c r="A54" s="18" t="s">
        <v>67</v>
      </c>
      <c r="B54" s="23" t="s">
        <v>98</v>
      </c>
      <c r="C54" s="20"/>
      <c r="D54" s="18" t="s">
        <v>205</v>
      </c>
      <c r="E54" s="20"/>
      <c r="F54" s="27">
        <v>40</v>
      </c>
      <c r="G54" s="21">
        <f t="shared" si="1"/>
        <v>0</v>
      </c>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row>
    <row r="55" spans="1:50" s="6" customFormat="1" ht="65.5" customHeight="1" x14ac:dyDescent="0.3">
      <c r="A55" s="18" t="s">
        <v>68</v>
      </c>
      <c r="B55" s="23" t="s">
        <v>99</v>
      </c>
      <c r="C55" s="20"/>
      <c r="D55" s="18" t="s">
        <v>205</v>
      </c>
      <c r="E55" s="20"/>
      <c r="F55" s="27">
        <v>5</v>
      </c>
      <c r="G55" s="21">
        <f t="shared" si="1"/>
        <v>0</v>
      </c>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row>
    <row r="56" spans="1:50" s="6" customFormat="1" ht="76.5" customHeight="1" x14ac:dyDescent="0.3">
      <c r="A56" s="18" t="s">
        <v>69</v>
      </c>
      <c r="B56" s="23" t="s">
        <v>102</v>
      </c>
      <c r="C56" s="20"/>
      <c r="D56" s="18" t="s">
        <v>100</v>
      </c>
      <c r="E56" s="20"/>
      <c r="F56" s="27">
        <v>3</v>
      </c>
      <c r="G56" s="21">
        <f t="shared" si="1"/>
        <v>0</v>
      </c>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row>
    <row r="57" spans="1:50" s="6" customFormat="1" ht="15" customHeight="1" x14ac:dyDescent="0.35">
      <c r="A57" s="42" t="s">
        <v>101</v>
      </c>
      <c r="B57" s="42"/>
      <c r="C57" s="42"/>
      <c r="D57" s="42"/>
      <c r="E57" s="42"/>
      <c r="F57" s="42"/>
      <c r="G57" s="22">
        <f>SUM(G51:G56)</f>
        <v>0</v>
      </c>
    </row>
    <row r="58" spans="1:50" s="6" customFormat="1" ht="16" customHeight="1" x14ac:dyDescent="0.3">
      <c r="A58" s="45" t="s">
        <v>178</v>
      </c>
      <c r="B58" s="46"/>
      <c r="C58" s="46"/>
      <c r="D58" s="46"/>
      <c r="E58" s="46"/>
      <c r="F58" s="46"/>
      <c r="G58" s="47"/>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row>
    <row r="59" spans="1:50" s="6" customFormat="1" ht="36" customHeight="1" x14ac:dyDescent="0.3">
      <c r="A59" s="18" t="s">
        <v>15</v>
      </c>
      <c r="B59" s="23" t="s">
        <v>104</v>
      </c>
      <c r="C59" s="20"/>
      <c r="D59" s="18" t="s">
        <v>199</v>
      </c>
      <c r="E59" s="20"/>
      <c r="F59" s="27">
        <v>1</v>
      </c>
      <c r="G59" s="21">
        <f>F59*E59</f>
        <v>0</v>
      </c>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row>
    <row r="60" spans="1:50" s="6" customFormat="1" ht="28.5" customHeight="1" x14ac:dyDescent="0.3">
      <c r="A60" s="18" t="s">
        <v>46</v>
      </c>
      <c r="B60" s="23" t="s">
        <v>105</v>
      </c>
      <c r="C60" s="20"/>
      <c r="D60" s="18" t="s">
        <v>204</v>
      </c>
      <c r="E60" s="20"/>
      <c r="F60" s="27">
        <v>1</v>
      </c>
      <c r="G60" s="21">
        <f t="shared" ref="G60:G70" si="2">F60*E60</f>
        <v>0</v>
      </c>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row>
    <row r="61" spans="1:50" s="6" customFormat="1" ht="36.5" customHeight="1" x14ac:dyDescent="0.3">
      <c r="A61" s="18" t="s">
        <v>55</v>
      </c>
      <c r="B61" s="23" t="s">
        <v>106</v>
      </c>
      <c r="C61" s="20"/>
      <c r="D61" s="18" t="s">
        <v>203</v>
      </c>
      <c r="E61" s="20"/>
      <c r="F61" s="27">
        <v>2</v>
      </c>
      <c r="G61" s="21">
        <f t="shared" si="2"/>
        <v>0</v>
      </c>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row>
    <row r="62" spans="1:50" s="6" customFormat="1" ht="44.5" customHeight="1" x14ac:dyDescent="0.3">
      <c r="A62" s="18" t="s">
        <v>67</v>
      </c>
      <c r="B62" s="23" t="s">
        <v>107</v>
      </c>
      <c r="C62" s="20"/>
      <c r="D62" s="18" t="s">
        <v>202</v>
      </c>
      <c r="E62" s="20"/>
      <c r="F62" s="27">
        <v>17</v>
      </c>
      <c r="G62" s="21">
        <f t="shared" si="2"/>
        <v>0</v>
      </c>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row>
    <row r="63" spans="1:50" s="6" customFormat="1" ht="29" customHeight="1" x14ac:dyDescent="0.3">
      <c r="A63" s="18" t="s">
        <v>68</v>
      </c>
      <c r="B63" s="23" t="s">
        <v>108</v>
      </c>
      <c r="C63" s="20"/>
      <c r="D63" s="18" t="s">
        <v>200</v>
      </c>
      <c r="E63" s="20"/>
      <c r="F63" s="27">
        <v>2</v>
      </c>
      <c r="G63" s="21">
        <f t="shared" si="2"/>
        <v>0</v>
      </c>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row>
    <row r="64" spans="1:50" s="6" customFormat="1" ht="32.5" customHeight="1" x14ac:dyDescent="0.3">
      <c r="A64" s="18" t="s">
        <v>69</v>
      </c>
      <c r="B64" s="23" t="s">
        <v>109</v>
      </c>
      <c r="C64" s="20"/>
      <c r="D64" s="18" t="s">
        <v>201</v>
      </c>
      <c r="E64" s="20"/>
      <c r="F64" s="27">
        <v>2</v>
      </c>
      <c r="G64" s="21">
        <f t="shared" si="2"/>
        <v>0</v>
      </c>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row>
    <row r="65" spans="1:50" s="6" customFormat="1" ht="53" customHeight="1" x14ac:dyDescent="0.3">
      <c r="A65" s="18" t="s">
        <v>70</v>
      </c>
      <c r="B65" s="23" t="s">
        <v>110</v>
      </c>
      <c r="C65" s="20"/>
      <c r="D65" s="18" t="s">
        <v>200</v>
      </c>
      <c r="E65" s="20"/>
      <c r="F65" s="27">
        <v>8</v>
      </c>
      <c r="G65" s="21">
        <f t="shared" si="2"/>
        <v>0</v>
      </c>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row>
    <row r="66" spans="1:50" s="6" customFormat="1" ht="48.5" customHeight="1" x14ac:dyDescent="0.3">
      <c r="A66" s="18" t="s">
        <v>71</v>
      </c>
      <c r="B66" s="23" t="s">
        <v>111</v>
      </c>
      <c r="C66" s="20"/>
      <c r="D66" s="18" t="s">
        <v>199</v>
      </c>
      <c r="E66" s="20"/>
      <c r="F66" s="27">
        <v>10</v>
      </c>
      <c r="G66" s="21">
        <f t="shared" si="2"/>
        <v>0</v>
      </c>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row>
    <row r="67" spans="1:50" s="6" customFormat="1" ht="48" customHeight="1" x14ac:dyDescent="0.3">
      <c r="A67" s="18" t="s">
        <v>75</v>
      </c>
      <c r="B67" s="23" t="s">
        <v>112</v>
      </c>
      <c r="C67" s="20"/>
      <c r="D67" s="18" t="s">
        <v>199</v>
      </c>
      <c r="E67" s="20"/>
      <c r="F67" s="27">
        <v>4</v>
      </c>
      <c r="G67" s="21">
        <f t="shared" si="2"/>
        <v>0</v>
      </c>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row>
    <row r="68" spans="1:50" s="6" customFormat="1" ht="53" customHeight="1" x14ac:dyDescent="0.3">
      <c r="A68" s="18" t="s">
        <v>116</v>
      </c>
      <c r="B68" s="23" t="s">
        <v>113</v>
      </c>
      <c r="C68" s="20"/>
      <c r="D68" s="18" t="s">
        <v>200</v>
      </c>
      <c r="E68" s="20"/>
      <c r="F68" s="27">
        <v>1</v>
      </c>
      <c r="G68" s="21">
        <f t="shared" si="2"/>
        <v>0</v>
      </c>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row>
    <row r="69" spans="1:50" s="6" customFormat="1" ht="59" customHeight="1" x14ac:dyDescent="0.3">
      <c r="A69" s="18" t="s">
        <v>117</v>
      </c>
      <c r="B69" s="23" t="s">
        <v>114</v>
      </c>
      <c r="C69" s="20"/>
      <c r="D69" s="18" t="s">
        <v>200</v>
      </c>
      <c r="E69" s="20"/>
      <c r="F69" s="27">
        <v>10</v>
      </c>
      <c r="G69" s="21">
        <f t="shared" si="2"/>
        <v>0</v>
      </c>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row>
    <row r="70" spans="1:50" s="6" customFormat="1" ht="76.5" customHeight="1" x14ac:dyDescent="0.3">
      <c r="A70" s="18" t="s">
        <v>118</v>
      </c>
      <c r="B70" s="23" t="s">
        <v>115</v>
      </c>
      <c r="C70" s="20"/>
      <c r="D70" s="18" t="s">
        <v>200</v>
      </c>
      <c r="E70" s="20"/>
      <c r="F70" s="27">
        <v>5</v>
      </c>
      <c r="G70" s="21">
        <f t="shared" si="2"/>
        <v>0</v>
      </c>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row>
    <row r="71" spans="1:50" s="6" customFormat="1" ht="15" customHeight="1" x14ac:dyDescent="0.35">
      <c r="A71" s="42" t="s">
        <v>103</v>
      </c>
      <c r="B71" s="42"/>
      <c r="C71" s="42"/>
      <c r="D71" s="42"/>
      <c r="E71" s="42"/>
      <c r="F71" s="42"/>
      <c r="G71" s="22">
        <f>SUM(G59:G70)</f>
        <v>0</v>
      </c>
    </row>
    <row r="72" spans="1:50" s="6" customFormat="1" ht="16" customHeight="1" x14ac:dyDescent="0.3">
      <c r="A72" s="45" t="s">
        <v>179</v>
      </c>
      <c r="B72" s="46"/>
      <c r="C72" s="46"/>
      <c r="D72" s="46"/>
      <c r="E72" s="46"/>
      <c r="F72" s="46"/>
      <c r="G72" s="47"/>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row>
    <row r="73" spans="1:50" s="6" customFormat="1" ht="71" customHeight="1" x14ac:dyDescent="0.3">
      <c r="A73" s="18" t="s">
        <v>15</v>
      </c>
      <c r="B73" s="23" t="s">
        <v>120</v>
      </c>
      <c r="C73" s="20"/>
      <c r="D73" s="18" t="s">
        <v>199</v>
      </c>
      <c r="E73" s="20"/>
      <c r="F73" s="27">
        <v>40</v>
      </c>
      <c r="G73" s="21">
        <f>F73*E73</f>
        <v>0</v>
      </c>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row>
    <row r="74" spans="1:50" s="6" customFormat="1" ht="15" customHeight="1" x14ac:dyDescent="0.35">
      <c r="A74" s="42" t="s">
        <v>119</v>
      </c>
      <c r="B74" s="42"/>
      <c r="C74" s="42"/>
      <c r="D74" s="42"/>
      <c r="E74" s="42"/>
      <c r="F74" s="42"/>
      <c r="G74" s="22">
        <f>SUM(G73:G73)</f>
        <v>0</v>
      </c>
    </row>
    <row r="75" spans="1:50" s="6" customFormat="1" ht="16" customHeight="1" x14ac:dyDescent="0.3">
      <c r="A75" s="45" t="s">
        <v>180</v>
      </c>
      <c r="B75" s="46"/>
      <c r="C75" s="46"/>
      <c r="D75" s="46"/>
      <c r="E75" s="46"/>
      <c r="F75" s="46"/>
      <c r="G75" s="47"/>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row>
    <row r="76" spans="1:50" s="6" customFormat="1" ht="61.5" customHeight="1" x14ac:dyDescent="0.3">
      <c r="A76" s="18" t="s">
        <v>15</v>
      </c>
      <c r="B76" s="23" t="s">
        <v>128</v>
      </c>
      <c r="C76" s="20"/>
      <c r="D76" s="18" t="s">
        <v>140</v>
      </c>
      <c r="E76" s="20"/>
      <c r="F76" s="27">
        <v>2</v>
      </c>
      <c r="G76" s="21">
        <f>F76*E76</f>
        <v>0</v>
      </c>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row>
    <row r="77" spans="1:50" s="6" customFormat="1" ht="64.5" customHeight="1" x14ac:dyDescent="0.3">
      <c r="A77" s="18" t="s">
        <v>46</v>
      </c>
      <c r="B77" s="23" t="s">
        <v>129</v>
      </c>
      <c r="C77" s="20"/>
      <c r="D77" s="18" t="s">
        <v>140</v>
      </c>
      <c r="E77" s="20"/>
      <c r="F77" s="27">
        <v>3</v>
      </c>
      <c r="G77" s="21">
        <f t="shared" ref="G77:G93" si="3">F77*E77</f>
        <v>0</v>
      </c>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row>
    <row r="78" spans="1:50" s="6" customFormat="1" ht="67.5" customHeight="1" x14ac:dyDescent="0.3">
      <c r="A78" s="18" t="s">
        <v>55</v>
      </c>
      <c r="B78" s="23" t="s">
        <v>130</v>
      </c>
      <c r="C78" s="20"/>
      <c r="D78" s="18" t="s">
        <v>198</v>
      </c>
      <c r="E78" s="20"/>
      <c r="F78" s="27">
        <v>2</v>
      </c>
      <c r="G78" s="21">
        <f t="shared" si="3"/>
        <v>0</v>
      </c>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row>
    <row r="79" spans="1:50" s="6" customFormat="1" ht="44.5" customHeight="1" x14ac:dyDescent="0.3">
      <c r="A79" s="18" t="s">
        <v>67</v>
      </c>
      <c r="B79" s="23" t="s">
        <v>131</v>
      </c>
      <c r="C79" s="20"/>
      <c r="D79" s="18" t="s">
        <v>194</v>
      </c>
      <c r="E79" s="20"/>
      <c r="F79" s="27">
        <v>10</v>
      </c>
      <c r="G79" s="21">
        <f t="shared" si="3"/>
        <v>0</v>
      </c>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row>
    <row r="80" spans="1:50" s="6" customFormat="1" ht="65" customHeight="1" x14ac:dyDescent="0.3">
      <c r="A80" s="18" t="s">
        <v>68</v>
      </c>
      <c r="B80" s="23" t="s">
        <v>132</v>
      </c>
      <c r="C80" s="20"/>
      <c r="D80" s="19" t="s">
        <v>197</v>
      </c>
      <c r="E80" s="20"/>
      <c r="F80" s="27">
        <v>1</v>
      </c>
      <c r="G80" s="21">
        <f t="shared" si="3"/>
        <v>0</v>
      </c>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row>
    <row r="81" spans="1:50" s="6" customFormat="1" ht="32.5" customHeight="1" x14ac:dyDescent="0.3">
      <c r="A81" s="18" t="s">
        <v>69</v>
      </c>
      <c r="B81" s="23" t="s">
        <v>133</v>
      </c>
      <c r="C81" s="20"/>
      <c r="D81" s="18" t="s">
        <v>192</v>
      </c>
      <c r="E81" s="20"/>
      <c r="F81" s="27">
        <v>5</v>
      </c>
      <c r="G81" s="21">
        <f t="shared" si="3"/>
        <v>0</v>
      </c>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row>
    <row r="82" spans="1:50" s="6" customFormat="1" ht="53" customHeight="1" x14ac:dyDescent="0.3">
      <c r="A82" s="18" t="s">
        <v>70</v>
      </c>
      <c r="B82" s="23" t="s">
        <v>185</v>
      </c>
      <c r="C82" s="20"/>
      <c r="D82" s="18" t="s">
        <v>141</v>
      </c>
      <c r="E82" s="20"/>
      <c r="F82" s="27">
        <v>3</v>
      </c>
      <c r="G82" s="21">
        <f t="shared" si="3"/>
        <v>0</v>
      </c>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row>
    <row r="83" spans="1:50" s="6" customFormat="1" ht="48.5" customHeight="1" x14ac:dyDescent="0.3">
      <c r="A83" s="18" t="s">
        <v>71</v>
      </c>
      <c r="B83" s="23" t="s">
        <v>134</v>
      </c>
      <c r="C83" s="20"/>
      <c r="D83" s="18" t="s">
        <v>194</v>
      </c>
      <c r="E83" s="20"/>
      <c r="F83" s="27">
        <v>10</v>
      </c>
      <c r="G83" s="21">
        <f t="shared" si="3"/>
        <v>0</v>
      </c>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row>
    <row r="84" spans="1:50" s="6" customFormat="1" ht="48" customHeight="1" x14ac:dyDescent="0.3">
      <c r="A84" s="18" t="s">
        <v>75</v>
      </c>
      <c r="B84" s="23" t="s">
        <v>186</v>
      </c>
      <c r="C84" s="20"/>
      <c r="D84" s="18" t="s">
        <v>196</v>
      </c>
      <c r="E84" s="20"/>
      <c r="F84" s="27">
        <v>5</v>
      </c>
      <c r="G84" s="21">
        <f t="shared" si="3"/>
        <v>0</v>
      </c>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row>
    <row r="85" spans="1:50" s="6" customFormat="1" ht="53" customHeight="1" x14ac:dyDescent="0.3">
      <c r="A85" s="18" t="s">
        <v>116</v>
      </c>
      <c r="B85" s="23" t="s">
        <v>187</v>
      </c>
      <c r="C85" s="20"/>
      <c r="D85" s="18" t="s">
        <v>196</v>
      </c>
      <c r="E85" s="20"/>
      <c r="F85" s="27">
        <v>3</v>
      </c>
      <c r="G85" s="21">
        <f t="shared" si="3"/>
        <v>0</v>
      </c>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row>
    <row r="86" spans="1:50" s="6" customFormat="1" ht="49" customHeight="1" x14ac:dyDescent="0.3">
      <c r="A86" s="18" t="s">
        <v>117</v>
      </c>
      <c r="B86" s="23" t="s">
        <v>188</v>
      </c>
      <c r="C86" s="20"/>
      <c r="D86" s="18" t="s">
        <v>196</v>
      </c>
      <c r="E86" s="20"/>
      <c r="F86" s="27">
        <v>3</v>
      </c>
      <c r="G86" s="21">
        <f t="shared" si="3"/>
        <v>0</v>
      </c>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row>
    <row r="87" spans="1:50" s="6" customFormat="1" ht="54" customHeight="1" x14ac:dyDescent="0.3">
      <c r="A87" s="18" t="s">
        <v>118</v>
      </c>
      <c r="B87" s="23" t="s">
        <v>191</v>
      </c>
      <c r="C87" s="20"/>
      <c r="D87" s="18" t="s">
        <v>196</v>
      </c>
      <c r="E87" s="20"/>
      <c r="F87" s="27">
        <v>3</v>
      </c>
      <c r="G87" s="21">
        <f t="shared" si="3"/>
        <v>0</v>
      </c>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row>
    <row r="88" spans="1:50" s="6" customFormat="1" ht="42.5" customHeight="1" x14ac:dyDescent="0.3">
      <c r="A88" s="18" t="s">
        <v>122</v>
      </c>
      <c r="B88" s="23" t="s">
        <v>189</v>
      </c>
      <c r="C88" s="20"/>
      <c r="D88" s="18" t="s">
        <v>196</v>
      </c>
      <c r="E88" s="20"/>
      <c r="F88" s="27">
        <v>5</v>
      </c>
      <c r="G88" s="21">
        <f t="shared" si="3"/>
        <v>0</v>
      </c>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row>
    <row r="89" spans="1:50" s="6" customFormat="1" ht="37" customHeight="1" x14ac:dyDescent="0.3">
      <c r="A89" s="18" t="s">
        <v>123</v>
      </c>
      <c r="B89" s="23" t="s">
        <v>135</v>
      </c>
      <c r="C89" s="20"/>
      <c r="D89" s="18" t="s">
        <v>195</v>
      </c>
      <c r="E89" s="20"/>
      <c r="F89" s="27">
        <v>5</v>
      </c>
      <c r="G89" s="21">
        <f t="shared" si="3"/>
        <v>0</v>
      </c>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row>
    <row r="90" spans="1:50" s="6" customFormat="1" ht="30.5" customHeight="1" x14ac:dyDescent="0.3">
      <c r="A90" s="18" t="s">
        <v>124</v>
      </c>
      <c r="B90" s="23" t="s">
        <v>136</v>
      </c>
      <c r="C90" s="20"/>
      <c r="D90" s="18" t="s">
        <v>194</v>
      </c>
      <c r="E90" s="20"/>
      <c r="F90" s="27">
        <v>5</v>
      </c>
      <c r="G90" s="21">
        <f t="shared" si="3"/>
        <v>0</v>
      </c>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row>
    <row r="91" spans="1:50" s="6" customFormat="1" ht="38.5" customHeight="1" x14ac:dyDescent="0.3">
      <c r="A91" s="18" t="s">
        <v>125</v>
      </c>
      <c r="B91" s="23" t="s">
        <v>137</v>
      </c>
      <c r="C91" s="20"/>
      <c r="D91" s="18" t="s">
        <v>193</v>
      </c>
      <c r="E91" s="20"/>
      <c r="F91" s="27">
        <v>1</v>
      </c>
      <c r="G91" s="21">
        <f t="shared" si="3"/>
        <v>0</v>
      </c>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row>
    <row r="92" spans="1:50" s="6" customFormat="1" ht="46" customHeight="1" x14ac:dyDescent="0.3">
      <c r="A92" s="18" t="s">
        <v>126</v>
      </c>
      <c r="B92" s="23" t="s">
        <v>138</v>
      </c>
      <c r="C92" s="20"/>
      <c r="D92" s="18" t="s">
        <v>193</v>
      </c>
      <c r="E92" s="20"/>
      <c r="F92" s="27">
        <v>3</v>
      </c>
      <c r="G92" s="21">
        <f t="shared" si="3"/>
        <v>0</v>
      </c>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row>
    <row r="93" spans="1:50" s="6" customFormat="1" ht="59" customHeight="1" x14ac:dyDescent="0.3">
      <c r="A93" s="18" t="s">
        <v>127</v>
      </c>
      <c r="B93" s="23" t="s">
        <v>139</v>
      </c>
      <c r="C93" s="20"/>
      <c r="D93" s="18" t="s">
        <v>192</v>
      </c>
      <c r="E93" s="20"/>
      <c r="F93" s="27">
        <v>5</v>
      </c>
      <c r="G93" s="21">
        <f t="shared" si="3"/>
        <v>0</v>
      </c>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row>
    <row r="94" spans="1:50" s="6" customFormat="1" ht="15" customHeight="1" x14ac:dyDescent="0.35">
      <c r="A94" s="42" t="s">
        <v>121</v>
      </c>
      <c r="B94" s="42"/>
      <c r="C94" s="42"/>
      <c r="D94" s="42"/>
      <c r="E94" s="42"/>
      <c r="F94" s="42"/>
      <c r="G94" s="22">
        <f>SUM(G76:G93)</f>
        <v>0</v>
      </c>
    </row>
    <row r="95" spans="1:50" s="6" customFormat="1" ht="16" customHeight="1" x14ac:dyDescent="0.3">
      <c r="A95" s="45" t="s">
        <v>181</v>
      </c>
      <c r="B95" s="46"/>
      <c r="C95" s="46"/>
      <c r="D95" s="46"/>
      <c r="E95" s="46"/>
      <c r="F95" s="46"/>
      <c r="G95" s="47"/>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row>
    <row r="96" spans="1:50" s="6" customFormat="1" ht="68" customHeight="1" x14ac:dyDescent="0.3">
      <c r="A96" s="18" t="s">
        <v>15</v>
      </c>
      <c r="B96" s="23" t="s">
        <v>143</v>
      </c>
      <c r="C96" s="20"/>
      <c r="D96" s="18" t="s">
        <v>144</v>
      </c>
      <c r="E96" s="20"/>
      <c r="F96" s="27">
        <v>1</v>
      </c>
      <c r="G96" s="21">
        <f>F96*E96</f>
        <v>0</v>
      </c>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row>
    <row r="97" spans="1:50" s="6" customFormat="1" ht="95.5" customHeight="1" x14ac:dyDescent="0.3">
      <c r="A97" s="34" t="s">
        <v>46</v>
      </c>
      <c r="B97" s="37" t="s">
        <v>214</v>
      </c>
      <c r="C97" s="35"/>
      <c r="D97" s="34" t="s">
        <v>145</v>
      </c>
      <c r="E97" s="35"/>
      <c r="F97" s="36">
        <v>1</v>
      </c>
      <c r="G97" s="34">
        <f t="shared" ref="G97" si="4">F97*E97</f>
        <v>0</v>
      </c>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row>
    <row r="98" spans="1:50" s="6" customFormat="1" ht="15" customHeight="1" x14ac:dyDescent="0.35">
      <c r="A98" s="42" t="s">
        <v>142</v>
      </c>
      <c r="B98" s="42"/>
      <c r="C98" s="42"/>
      <c r="D98" s="42"/>
      <c r="E98" s="42"/>
      <c r="F98" s="42"/>
      <c r="G98" s="22">
        <f>G96</f>
        <v>0</v>
      </c>
    </row>
    <row r="99" spans="1:50" s="6" customFormat="1" ht="16" customHeight="1" x14ac:dyDescent="0.3">
      <c r="A99" s="45" t="s">
        <v>154</v>
      </c>
      <c r="B99" s="46"/>
      <c r="C99" s="46"/>
      <c r="D99" s="46"/>
      <c r="E99" s="46"/>
      <c r="F99" s="46"/>
      <c r="G99" s="47"/>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row>
    <row r="100" spans="1:50" s="6" customFormat="1" ht="77" customHeight="1" x14ac:dyDescent="0.3">
      <c r="A100" s="18" t="s">
        <v>15</v>
      </c>
      <c r="B100" s="23" t="s">
        <v>147</v>
      </c>
      <c r="C100" s="20"/>
      <c r="D100" s="18" t="s">
        <v>77</v>
      </c>
      <c r="E100" s="20"/>
      <c r="F100" s="27">
        <v>3</v>
      </c>
      <c r="G100" s="21">
        <f>F100*E100</f>
        <v>0</v>
      </c>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row>
    <row r="101" spans="1:50" s="6" customFormat="1" ht="46.5" customHeight="1" x14ac:dyDescent="0.3">
      <c r="A101" s="18" t="s">
        <v>46</v>
      </c>
      <c r="B101" s="23" t="s">
        <v>148</v>
      </c>
      <c r="C101" s="20"/>
      <c r="D101" s="18" t="s">
        <v>151</v>
      </c>
      <c r="E101" s="20"/>
      <c r="F101" s="27">
        <v>6</v>
      </c>
      <c r="G101" s="21">
        <f t="shared" ref="G101:G103" si="5">F101*E101</f>
        <v>0</v>
      </c>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row>
    <row r="102" spans="1:50" s="6" customFormat="1" ht="36" x14ac:dyDescent="0.3">
      <c r="A102" s="18" t="s">
        <v>55</v>
      </c>
      <c r="B102" s="23" t="s">
        <v>149</v>
      </c>
      <c r="C102" s="20"/>
      <c r="D102" s="18" t="s">
        <v>152</v>
      </c>
      <c r="E102" s="20"/>
      <c r="F102" s="27">
        <v>1</v>
      </c>
      <c r="G102" s="21">
        <f t="shared" si="5"/>
        <v>0</v>
      </c>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row>
    <row r="103" spans="1:50" s="6" customFormat="1" ht="40" customHeight="1" x14ac:dyDescent="0.3">
      <c r="A103" s="18" t="s">
        <v>67</v>
      </c>
      <c r="B103" s="23" t="s">
        <v>150</v>
      </c>
      <c r="C103" s="20"/>
      <c r="D103" s="18" t="s">
        <v>153</v>
      </c>
      <c r="E103" s="20"/>
      <c r="F103" s="27">
        <v>1</v>
      </c>
      <c r="G103" s="21">
        <f t="shared" si="5"/>
        <v>0</v>
      </c>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row>
    <row r="104" spans="1:50" s="6" customFormat="1" ht="15" customHeight="1" x14ac:dyDescent="0.35">
      <c r="A104" s="42" t="s">
        <v>146</v>
      </c>
      <c r="B104" s="42"/>
      <c r="C104" s="42"/>
      <c r="D104" s="42"/>
      <c r="E104" s="42"/>
      <c r="F104" s="42"/>
      <c r="G104" s="22">
        <f>SUM(G100:G103)</f>
        <v>0</v>
      </c>
    </row>
    <row r="105" spans="1:50" s="6" customFormat="1" ht="16" customHeight="1" x14ac:dyDescent="0.3">
      <c r="A105" s="45" t="s">
        <v>161</v>
      </c>
      <c r="B105" s="46"/>
      <c r="C105" s="46"/>
      <c r="D105" s="46"/>
      <c r="E105" s="46"/>
      <c r="F105" s="46"/>
      <c r="G105" s="47"/>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row>
    <row r="106" spans="1:50" s="6" customFormat="1" ht="42.5" customHeight="1" x14ac:dyDescent="0.3">
      <c r="A106" s="18" t="s">
        <v>15</v>
      </c>
      <c r="B106" s="23" t="s">
        <v>155</v>
      </c>
      <c r="C106" s="20"/>
      <c r="D106" s="18" t="s">
        <v>184</v>
      </c>
      <c r="E106" s="20"/>
      <c r="F106" s="27">
        <v>1</v>
      </c>
      <c r="G106" s="21">
        <f>F106*E106</f>
        <v>0</v>
      </c>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row>
    <row r="107" spans="1:50" s="6" customFormat="1" ht="60" customHeight="1" x14ac:dyDescent="0.3">
      <c r="A107" s="18" t="s">
        <v>46</v>
      </c>
      <c r="B107" s="23" t="s">
        <v>171</v>
      </c>
      <c r="C107" s="20"/>
      <c r="D107" s="18" t="s">
        <v>94</v>
      </c>
      <c r="E107" s="20"/>
      <c r="F107" s="27">
        <v>5</v>
      </c>
      <c r="G107" s="21">
        <f t="shared" ref="G107:G112" si="6">F107*E107</f>
        <v>0</v>
      </c>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row>
    <row r="108" spans="1:50" s="6" customFormat="1" ht="121" customHeight="1" x14ac:dyDescent="0.3">
      <c r="A108" s="18" t="s">
        <v>55</v>
      </c>
      <c r="B108" s="23" t="s">
        <v>172</v>
      </c>
      <c r="C108" s="20"/>
      <c r="D108" s="18" t="s">
        <v>156</v>
      </c>
      <c r="E108" s="20"/>
      <c r="F108" s="27">
        <v>2</v>
      </c>
      <c r="G108" s="21">
        <f t="shared" si="6"/>
        <v>0</v>
      </c>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row>
    <row r="109" spans="1:50" s="6" customFormat="1" ht="33.5" customHeight="1" x14ac:dyDescent="0.3">
      <c r="A109" s="18" t="s">
        <v>67</v>
      </c>
      <c r="B109" s="23" t="s">
        <v>173</v>
      </c>
      <c r="C109" s="20"/>
      <c r="D109" s="18" t="s">
        <v>157</v>
      </c>
      <c r="E109" s="20"/>
      <c r="F109" s="27">
        <v>1</v>
      </c>
      <c r="G109" s="21">
        <f t="shared" si="6"/>
        <v>0</v>
      </c>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row>
    <row r="110" spans="1:50" s="6" customFormat="1" ht="47" customHeight="1" x14ac:dyDescent="0.3">
      <c r="A110" s="18" t="s">
        <v>68</v>
      </c>
      <c r="B110" s="23" t="s">
        <v>174</v>
      </c>
      <c r="C110" s="20"/>
      <c r="D110" s="18" t="s">
        <v>158</v>
      </c>
      <c r="E110" s="20"/>
      <c r="F110" s="27">
        <v>1</v>
      </c>
      <c r="G110" s="21">
        <f t="shared" si="6"/>
        <v>0</v>
      </c>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row>
    <row r="111" spans="1:50" s="6" customFormat="1" ht="85.5" customHeight="1" x14ac:dyDescent="0.3">
      <c r="A111" s="18" t="s">
        <v>69</v>
      </c>
      <c r="B111" s="23" t="s">
        <v>175</v>
      </c>
      <c r="C111" s="20"/>
      <c r="D111" s="18" t="s">
        <v>159</v>
      </c>
      <c r="E111" s="20"/>
      <c r="F111" s="27">
        <v>1</v>
      </c>
      <c r="G111" s="21">
        <f t="shared" si="6"/>
        <v>0</v>
      </c>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row>
    <row r="112" spans="1:50" s="6" customFormat="1" ht="68.5" customHeight="1" x14ac:dyDescent="0.3">
      <c r="A112" s="18" t="s">
        <v>70</v>
      </c>
      <c r="B112" s="23" t="s">
        <v>190</v>
      </c>
      <c r="C112" s="20"/>
      <c r="D112" s="18" t="s">
        <v>159</v>
      </c>
      <c r="E112" s="20"/>
      <c r="F112" s="27">
        <v>1</v>
      </c>
      <c r="G112" s="21">
        <f t="shared" si="6"/>
        <v>0</v>
      </c>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row>
    <row r="113" spans="1:7" s="6" customFormat="1" ht="15" customHeight="1" x14ac:dyDescent="0.35">
      <c r="A113" s="42" t="s">
        <v>160</v>
      </c>
      <c r="B113" s="42"/>
      <c r="C113" s="42"/>
      <c r="D113" s="42"/>
      <c r="E113" s="42"/>
      <c r="F113" s="42"/>
      <c r="G113" s="22">
        <f>SUM(G106:G112)</f>
        <v>0</v>
      </c>
    </row>
    <row r="114" spans="1:7" s="6" customFormat="1" ht="28.5" customHeight="1" x14ac:dyDescent="0.35">
      <c r="A114" s="43" t="s">
        <v>40</v>
      </c>
      <c r="B114" s="43"/>
      <c r="C114" s="43"/>
      <c r="D114" s="43"/>
      <c r="E114" s="43"/>
      <c r="F114" s="43"/>
      <c r="G114" s="43"/>
    </row>
    <row r="115" spans="1:7" ht="17" customHeight="1" x14ac:dyDescent="0.35">
      <c r="A115" s="44" t="s">
        <v>52</v>
      </c>
      <c r="B115" s="44"/>
      <c r="C115" s="44"/>
      <c r="D115" s="44"/>
      <c r="E115" s="44"/>
      <c r="F115" s="44"/>
      <c r="G115" s="44"/>
    </row>
    <row r="116" spans="1:7" ht="15" customHeight="1" x14ac:dyDescent="0.35">
      <c r="A116" s="63" t="s">
        <v>16</v>
      </c>
      <c r="B116" s="63"/>
      <c r="C116" s="63"/>
      <c r="D116" s="63"/>
      <c r="E116" s="63"/>
      <c r="F116" s="63"/>
      <c r="G116" s="63"/>
    </row>
    <row r="117" spans="1:7" s="6" customFormat="1" ht="15" customHeight="1" x14ac:dyDescent="0.35">
      <c r="A117" s="39" t="s">
        <v>42</v>
      </c>
      <c r="B117" s="39"/>
      <c r="C117" s="39"/>
      <c r="D117" s="39"/>
      <c r="E117" s="39"/>
      <c r="F117" s="39"/>
      <c r="G117" s="39"/>
    </row>
    <row r="118" spans="1:7" s="6" customFormat="1" x14ac:dyDescent="0.35">
      <c r="A118" s="28" t="s">
        <v>17</v>
      </c>
      <c r="B118" s="28"/>
      <c r="C118" s="28"/>
      <c r="D118" s="31"/>
      <c r="E118" s="31"/>
    </row>
    <row r="119" spans="1:7" s="6" customFormat="1" x14ac:dyDescent="0.35">
      <c r="A119" s="40">
        <f>G23</f>
        <v>0</v>
      </c>
      <c r="B119" s="40"/>
      <c r="C119" s="40"/>
      <c r="D119" s="40"/>
      <c r="E119" s="40"/>
      <c r="F119" s="40"/>
      <c r="G119" s="40"/>
    </row>
    <row r="120" spans="1:7" s="6" customFormat="1" ht="22" customHeight="1" x14ac:dyDescent="0.35">
      <c r="A120" s="32" t="s">
        <v>18</v>
      </c>
      <c r="B120" s="32"/>
      <c r="C120" s="32"/>
      <c r="D120" s="32"/>
      <c r="E120" s="32"/>
      <c r="F120" s="33"/>
      <c r="G120" s="33"/>
    </row>
    <row r="121" spans="1:7" s="6" customFormat="1" ht="24" customHeight="1" x14ac:dyDescent="0.35">
      <c r="A121" s="28" t="s">
        <v>19</v>
      </c>
      <c r="B121" s="28"/>
      <c r="C121" s="28"/>
      <c r="D121" s="31"/>
      <c r="E121" s="31"/>
    </row>
    <row r="122" spans="1:7" s="6" customFormat="1" ht="13" customHeight="1" x14ac:dyDescent="0.35">
      <c r="A122" s="40"/>
      <c r="B122" s="40"/>
      <c r="C122" s="40"/>
      <c r="D122" s="40"/>
      <c r="E122" s="40"/>
      <c r="F122" s="40"/>
      <c r="G122" s="40"/>
    </row>
    <row r="123" spans="1:7" s="6" customFormat="1" x14ac:dyDescent="0.35">
      <c r="A123" s="33" t="s">
        <v>18</v>
      </c>
      <c r="B123" s="33"/>
      <c r="C123" s="33"/>
      <c r="D123" s="33"/>
      <c r="E123" s="33"/>
      <c r="F123" s="41"/>
      <c r="G123" s="41"/>
    </row>
    <row r="124" spans="1:7" s="6" customFormat="1" x14ac:dyDescent="0.35">
      <c r="A124" s="38" t="s">
        <v>20</v>
      </c>
      <c r="B124" s="38"/>
      <c r="C124" s="38"/>
      <c r="D124" s="38"/>
      <c r="E124" s="38"/>
      <c r="F124" s="38"/>
      <c r="G124" s="38"/>
    </row>
    <row r="125" spans="1:7" s="6" customFormat="1" ht="15" customHeight="1" x14ac:dyDescent="0.35">
      <c r="A125" s="39" t="s">
        <v>43</v>
      </c>
      <c r="B125" s="39"/>
      <c r="C125" s="39"/>
      <c r="D125" s="39"/>
      <c r="E125" s="39"/>
      <c r="F125" s="39"/>
      <c r="G125" s="39"/>
    </row>
    <row r="126" spans="1:7" s="6" customFormat="1" x14ac:dyDescent="0.35">
      <c r="A126" s="28" t="s">
        <v>17</v>
      </c>
      <c r="B126" s="28"/>
      <c r="C126" s="28"/>
      <c r="D126" s="31"/>
      <c r="E126" s="31"/>
    </row>
    <row r="127" spans="1:7" s="6" customFormat="1" ht="15" customHeight="1" x14ac:dyDescent="0.35">
      <c r="A127" s="40">
        <f>G27</f>
        <v>0</v>
      </c>
      <c r="B127" s="40"/>
      <c r="C127" s="40"/>
      <c r="D127" s="40"/>
      <c r="E127" s="40"/>
      <c r="F127" s="40"/>
      <c r="G127" s="40"/>
    </row>
    <row r="128" spans="1:7" s="6" customFormat="1" ht="15" customHeight="1" x14ac:dyDescent="0.35">
      <c r="A128" s="32" t="s">
        <v>18</v>
      </c>
      <c r="B128" s="32"/>
      <c r="C128" s="32"/>
      <c r="D128" s="32"/>
      <c r="E128" s="32"/>
      <c r="F128" s="33"/>
      <c r="G128" s="33"/>
    </row>
    <row r="129" spans="1:7" s="6" customFormat="1" ht="18" customHeight="1" x14ac:dyDescent="0.35">
      <c r="A129" s="28" t="s">
        <v>19</v>
      </c>
      <c r="B129" s="28"/>
      <c r="C129" s="28"/>
      <c r="D129" s="31"/>
      <c r="E129" s="31"/>
    </row>
    <row r="130" spans="1:7" s="6" customFormat="1" ht="15" customHeight="1" x14ac:dyDescent="0.35">
      <c r="A130" s="40"/>
      <c r="B130" s="40"/>
      <c r="C130" s="40"/>
      <c r="D130" s="40"/>
      <c r="E130" s="40"/>
      <c r="F130" s="40"/>
      <c r="G130" s="40"/>
    </row>
    <row r="131" spans="1:7" s="6" customFormat="1" ht="15" customHeight="1" x14ac:dyDescent="0.35">
      <c r="A131" s="33" t="s">
        <v>18</v>
      </c>
      <c r="B131" s="33"/>
      <c r="C131" s="33"/>
      <c r="D131" s="33"/>
      <c r="E131" s="33"/>
      <c r="F131" s="41"/>
      <c r="G131" s="41"/>
    </row>
    <row r="132" spans="1:7" s="6" customFormat="1" ht="15" customHeight="1" x14ac:dyDescent="0.35">
      <c r="A132" s="38" t="s">
        <v>20</v>
      </c>
      <c r="B132" s="38"/>
      <c r="C132" s="38"/>
      <c r="D132" s="38"/>
      <c r="E132" s="38"/>
      <c r="F132" s="38"/>
      <c r="G132" s="38"/>
    </row>
    <row r="133" spans="1:7" s="6" customFormat="1" ht="15" customHeight="1" x14ac:dyDescent="0.35">
      <c r="A133" s="39" t="s">
        <v>47</v>
      </c>
      <c r="B133" s="39"/>
      <c r="C133" s="39"/>
      <c r="D133" s="39"/>
      <c r="E133" s="39"/>
      <c r="F133" s="39"/>
      <c r="G133" s="39"/>
    </row>
    <row r="134" spans="1:7" s="6" customFormat="1" x14ac:dyDescent="0.35">
      <c r="A134" s="28" t="s">
        <v>17</v>
      </c>
      <c r="B134" s="28"/>
      <c r="C134" s="28"/>
      <c r="D134" s="31"/>
      <c r="E134" s="31"/>
    </row>
    <row r="135" spans="1:7" s="6" customFormat="1" ht="15" customHeight="1" x14ac:dyDescent="0.35">
      <c r="A135" s="40">
        <f>G30</f>
        <v>0</v>
      </c>
      <c r="B135" s="40"/>
      <c r="C135" s="40"/>
      <c r="D135" s="40"/>
      <c r="E135" s="40"/>
      <c r="F135" s="40"/>
      <c r="G135" s="40"/>
    </row>
    <row r="136" spans="1:7" s="6" customFormat="1" ht="15" customHeight="1" x14ac:dyDescent="0.35">
      <c r="A136" s="32" t="s">
        <v>18</v>
      </c>
      <c r="B136" s="32"/>
      <c r="C136" s="32"/>
      <c r="D136" s="32"/>
      <c r="E136" s="32"/>
      <c r="F136" s="33"/>
      <c r="G136" s="33"/>
    </row>
    <row r="137" spans="1:7" s="6" customFormat="1" ht="18" customHeight="1" x14ac:dyDescent="0.35">
      <c r="A137" s="28" t="s">
        <v>19</v>
      </c>
      <c r="B137" s="28"/>
      <c r="C137" s="28"/>
      <c r="D137" s="31"/>
      <c r="E137" s="31"/>
    </row>
    <row r="138" spans="1:7" s="6" customFormat="1" ht="15" customHeight="1" x14ac:dyDescent="0.35">
      <c r="A138" s="40"/>
      <c r="B138" s="40"/>
      <c r="C138" s="40"/>
      <c r="D138" s="40"/>
      <c r="E138" s="40"/>
      <c r="F138" s="40"/>
      <c r="G138" s="40"/>
    </row>
    <row r="139" spans="1:7" s="6" customFormat="1" ht="15" customHeight="1" x14ac:dyDescent="0.35">
      <c r="A139" s="33" t="s">
        <v>18</v>
      </c>
      <c r="B139" s="33"/>
      <c r="C139" s="33"/>
      <c r="D139" s="33"/>
      <c r="E139" s="33"/>
      <c r="F139" s="41"/>
      <c r="G139" s="41"/>
    </row>
    <row r="140" spans="1:7" s="6" customFormat="1" ht="15" customHeight="1" x14ac:dyDescent="0.35">
      <c r="A140" s="38" t="s">
        <v>20</v>
      </c>
      <c r="B140" s="38"/>
      <c r="C140" s="38"/>
      <c r="D140" s="38"/>
      <c r="E140" s="38"/>
      <c r="F140" s="38"/>
      <c r="G140" s="38"/>
    </row>
    <row r="141" spans="1:7" s="6" customFormat="1" ht="15" customHeight="1" x14ac:dyDescent="0.35">
      <c r="A141" s="39" t="s">
        <v>50</v>
      </c>
      <c r="B141" s="39"/>
      <c r="C141" s="39"/>
      <c r="D141" s="39"/>
      <c r="E141" s="39"/>
      <c r="F141" s="39"/>
      <c r="G141" s="39"/>
    </row>
    <row r="142" spans="1:7" s="6" customFormat="1" x14ac:dyDescent="0.35">
      <c r="A142" s="28" t="s">
        <v>17</v>
      </c>
      <c r="B142" s="28"/>
      <c r="C142" s="28"/>
      <c r="D142" s="31"/>
      <c r="E142" s="31"/>
    </row>
    <row r="143" spans="1:7" s="6" customFormat="1" ht="15" customHeight="1" x14ac:dyDescent="0.35">
      <c r="A143" s="40">
        <f>G41</f>
        <v>0</v>
      </c>
      <c r="B143" s="40"/>
      <c r="C143" s="40"/>
      <c r="D143" s="40"/>
      <c r="E143" s="40"/>
      <c r="F143" s="40"/>
      <c r="G143" s="40"/>
    </row>
    <row r="144" spans="1:7" s="6" customFormat="1" ht="15" customHeight="1" x14ac:dyDescent="0.35">
      <c r="A144" s="32" t="s">
        <v>18</v>
      </c>
      <c r="B144" s="32"/>
      <c r="C144" s="32"/>
      <c r="D144" s="32"/>
      <c r="E144" s="32"/>
      <c r="F144" s="33"/>
      <c r="G144" s="33"/>
    </row>
    <row r="145" spans="1:7" s="6" customFormat="1" ht="18" customHeight="1" x14ac:dyDescent="0.35">
      <c r="A145" s="28" t="s">
        <v>19</v>
      </c>
      <c r="B145" s="28"/>
      <c r="C145" s="28"/>
      <c r="D145" s="31"/>
      <c r="E145" s="31"/>
    </row>
    <row r="146" spans="1:7" s="6" customFormat="1" ht="15" customHeight="1" x14ac:dyDescent="0.35">
      <c r="A146" s="40"/>
      <c r="B146" s="40"/>
      <c r="C146" s="40"/>
      <c r="D146" s="40"/>
      <c r="E146" s="40"/>
      <c r="F146" s="40"/>
      <c r="G146" s="40"/>
    </row>
    <row r="147" spans="1:7" s="6" customFormat="1" ht="15" customHeight="1" x14ac:dyDescent="0.35">
      <c r="A147" s="33" t="s">
        <v>18</v>
      </c>
      <c r="B147" s="33"/>
      <c r="C147" s="33"/>
      <c r="D147" s="33"/>
      <c r="E147" s="33"/>
      <c r="F147" s="41"/>
      <c r="G147" s="41"/>
    </row>
    <row r="148" spans="1:7" s="6" customFormat="1" ht="15" customHeight="1" x14ac:dyDescent="0.35">
      <c r="A148" s="38" t="s">
        <v>20</v>
      </c>
      <c r="B148" s="38"/>
      <c r="C148" s="38"/>
      <c r="D148" s="38"/>
      <c r="E148" s="38"/>
      <c r="F148" s="38"/>
      <c r="G148" s="38"/>
    </row>
    <row r="149" spans="1:7" s="6" customFormat="1" ht="15" customHeight="1" x14ac:dyDescent="0.35">
      <c r="A149" s="39" t="s">
        <v>162</v>
      </c>
      <c r="B149" s="39"/>
      <c r="C149" s="39"/>
      <c r="D149" s="39"/>
      <c r="E149" s="39"/>
      <c r="F149" s="39"/>
      <c r="G149" s="39"/>
    </row>
    <row r="150" spans="1:7" s="6" customFormat="1" x14ac:dyDescent="0.35">
      <c r="A150" s="28" t="s">
        <v>17</v>
      </c>
      <c r="B150" s="28"/>
      <c r="C150" s="28"/>
      <c r="D150" s="31"/>
      <c r="E150" s="31"/>
    </row>
    <row r="151" spans="1:7" s="6" customFormat="1" x14ac:dyDescent="0.35">
      <c r="A151" s="40">
        <f>G45</f>
        <v>0</v>
      </c>
      <c r="B151" s="40"/>
      <c r="C151" s="40"/>
      <c r="D151" s="40"/>
      <c r="E151" s="40"/>
      <c r="F151" s="40"/>
      <c r="G151" s="40"/>
    </row>
    <row r="152" spans="1:7" s="6" customFormat="1" ht="22" customHeight="1" x14ac:dyDescent="0.35">
      <c r="A152" s="32" t="s">
        <v>18</v>
      </c>
      <c r="B152" s="32"/>
      <c r="C152" s="32"/>
      <c r="D152" s="32"/>
      <c r="E152" s="32"/>
      <c r="F152" s="33"/>
      <c r="G152" s="33"/>
    </row>
    <row r="153" spans="1:7" s="6" customFormat="1" ht="24" customHeight="1" x14ac:dyDescent="0.35">
      <c r="A153" s="28" t="s">
        <v>19</v>
      </c>
      <c r="B153" s="28"/>
      <c r="C153" s="28"/>
      <c r="D153" s="31"/>
      <c r="E153" s="31"/>
    </row>
    <row r="154" spans="1:7" s="6" customFormat="1" ht="13" customHeight="1" x14ac:dyDescent="0.35">
      <c r="A154" s="40"/>
      <c r="B154" s="40"/>
      <c r="C154" s="40"/>
      <c r="D154" s="40"/>
      <c r="E154" s="40"/>
      <c r="F154" s="40"/>
      <c r="G154" s="40"/>
    </row>
    <row r="155" spans="1:7" s="6" customFormat="1" x14ac:dyDescent="0.35">
      <c r="A155" s="33" t="s">
        <v>18</v>
      </c>
      <c r="B155" s="33"/>
      <c r="C155" s="33"/>
      <c r="D155" s="33"/>
      <c r="E155" s="33"/>
      <c r="F155" s="41"/>
      <c r="G155" s="41"/>
    </row>
    <row r="156" spans="1:7" s="6" customFormat="1" x14ac:dyDescent="0.35">
      <c r="A156" s="38" t="s">
        <v>20</v>
      </c>
      <c r="B156" s="38"/>
      <c r="C156" s="38"/>
      <c r="D156" s="38"/>
      <c r="E156" s="38"/>
      <c r="F156" s="38"/>
      <c r="G156" s="38"/>
    </row>
    <row r="157" spans="1:7" s="6" customFormat="1" ht="15" customHeight="1" x14ac:dyDescent="0.35">
      <c r="A157" s="39" t="s">
        <v>163</v>
      </c>
      <c r="B157" s="39"/>
      <c r="C157" s="39"/>
      <c r="D157" s="39"/>
      <c r="E157" s="39"/>
      <c r="F157" s="39"/>
      <c r="G157" s="39"/>
    </row>
    <row r="158" spans="1:7" s="6" customFormat="1" x14ac:dyDescent="0.35">
      <c r="A158" s="28" t="s">
        <v>17</v>
      </c>
      <c r="B158" s="28"/>
      <c r="C158" s="28"/>
      <c r="D158" s="31"/>
      <c r="E158" s="31"/>
    </row>
    <row r="159" spans="1:7" s="6" customFormat="1" ht="15" customHeight="1" x14ac:dyDescent="0.35">
      <c r="A159" s="40">
        <f>G49</f>
        <v>0</v>
      </c>
      <c r="B159" s="40"/>
      <c r="C159" s="40"/>
      <c r="D159" s="40"/>
      <c r="E159" s="40"/>
      <c r="F159" s="40"/>
      <c r="G159" s="40"/>
    </row>
    <row r="160" spans="1:7" s="6" customFormat="1" ht="15" customHeight="1" x14ac:dyDescent="0.35">
      <c r="A160" s="32" t="s">
        <v>18</v>
      </c>
      <c r="B160" s="32"/>
      <c r="C160" s="32"/>
      <c r="D160" s="32"/>
      <c r="E160" s="32"/>
      <c r="F160" s="33"/>
      <c r="G160" s="33"/>
    </row>
    <row r="161" spans="1:7" s="6" customFormat="1" ht="18" customHeight="1" x14ac:dyDescent="0.35">
      <c r="A161" s="28" t="s">
        <v>19</v>
      </c>
      <c r="B161" s="28"/>
      <c r="C161" s="28"/>
      <c r="D161" s="31"/>
      <c r="E161" s="31"/>
    </row>
    <row r="162" spans="1:7" s="6" customFormat="1" ht="15" customHeight="1" x14ac:dyDescent="0.35">
      <c r="A162" s="40"/>
      <c r="B162" s="40"/>
      <c r="C162" s="40"/>
      <c r="D162" s="40"/>
      <c r="E162" s="40"/>
      <c r="F162" s="40"/>
      <c r="G162" s="40"/>
    </row>
    <row r="163" spans="1:7" s="6" customFormat="1" ht="15" customHeight="1" x14ac:dyDescent="0.35">
      <c r="A163" s="33" t="s">
        <v>18</v>
      </c>
      <c r="B163" s="33"/>
      <c r="C163" s="33"/>
      <c r="D163" s="33"/>
      <c r="E163" s="33"/>
      <c r="F163" s="41"/>
      <c r="G163" s="41"/>
    </row>
    <row r="164" spans="1:7" s="6" customFormat="1" ht="15" customHeight="1" x14ac:dyDescent="0.35">
      <c r="A164" s="38" t="s">
        <v>20</v>
      </c>
      <c r="B164" s="38"/>
      <c r="C164" s="38"/>
      <c r="D164" s="38"/>
      <c r="E164" s="38"/>
      <c r="F164" s="38"/>
      <c r="G164" s="38"/>
    </row>
    <row r="165" spans="1:7" s="6" customFormat="1" ht="15" customHeight="1" x14ac:dyDescent="0.35">
      <c r="A165" s="39" t="s">
        <v>164</v>
      </c>
      <c r="B165" s="39"/>
      <c r="C165" s="39"/>
      <c r="D165" s="39"/>
      <c r="E165" s="39"/>
      <c r="F165" s="39"/>
      <c r="G165" s="39"/>
    </row>
    <row r="166" spans="1:7" s="6" customFormat="1" x14ac:dyDescent="0.35">
      <c r="A166" s="28" t="s">
        <v>17</v>
      </c>
      <c r="B166" s="28"/>
      <c r="C166" s="28"/>
      <c r="D166" s="31"/>
      <c r="E166" s="31"/>
    </row>
    <row r="167" spans="1:7" s="6" customFormat="1" ht="15" customHeight="1" x14ac:dyDescent="0.35">
      <c r="A167" s="40">
        <f>G57</f>
        <v>0</v>
      </c>
      <c r="B167" s="40"/>
      <c r="C167" s="40"/>
      <c r="D167" s="40"/>
      <c r="E167" s="40"/>
      <c r="F167" s="40"/>
      <c r="G167" s="40"/>
    </row>
    <row r="168" spans="1:7" s="6" customFormat="1" ht="15" customHeight="1" x14ac:dyDescent="0.35">
      <c r="A168" s="32" t="s">
        <v>18</v>
      </c>
      <c r="B168" s="32"/>
      <c r="C168" s="32"/>
      <c r="D168" s="32"/>
      <c r="E168" s="32"/>
      <c r="F168" s="33"/>
      <c r="G168" s="33"/>
    </row>
    <row r="169" spans="1:7" s="6" customFormat="1" ht="18" customHeight="1" x14ac:dyDescent="0.35">
      <c r="A169" s="28" t="s">
        <v>19</v>
      </c>
      <c r="B169" s="28"/>
      <c r="C169" s="28"/>
      <c r="D169" s="31"/>
      <c r="E169" s="31"/>
    </row>
    <row r="170" spans="1:7" s="6" customFormat="1" ht="15" customHeight="1" x14ac:dyDescent="0.35">
      <c r="A170" s="40"/>
      <c r="B170" s="40"/>
      <c r="C170" s="40"/>
      <c r="D170" s="40"/>
      <c r="E170" s="40"/>
      <c r="F170" s="40"/>
      <c r="G170" s="40"/>
    </row>
    <row r="171" spans="1:7" s="6" customFormat="1" ht="15" customHeight="1" x14ac:dyDescent="0.35">
      <c r="A171" s="33" t="s">
        <v>18</v>
      </c>
      <c r="B171" s="33"/>
      <c r="C171" s="33"/>
      <c r="D171" s="33"/>
      <c r="E171" s="33"/>
      <c r="F171" s="41"/>
      <c r="G171" s="41"/>
    </row>
    <row r="172" spans="1:7" s="6" customFormat="1" ht="15" customHeight="1" x14ac:dyDescent="0.35">
      <c r="A172" s="38" t="s">
        <v>20</v>
      </c>
      <c r="B172" s="38"/>
      <c r="C172" s="38"/>
      <c r="D172" s="38"/>
      <c r="E172" s="38"/>
      <c r="F172" s="38"/>
      <c r="G172" s="38"/>
    </row>
    <row r="173" spans="1:7" s="6" customFormat="1" ht="15" customHeight="1" x14ac:dyDescent="0.35">
      <c r="A173" s="39" t="s">
        <v>165</v>
      </c>
      <c r="B173" s="39"/>
      <c r="C173" s="39"/>
      <c r="D173" s="39"/>
      <c r="E173" s="39"/>
      <c r="F173" s="39"/>
      <c r="G173" s="39"/>
    </row>
    <row r="174" spans="1:7" s="6" customFormat="1" x14ac:dyDescent="0.35">
      <c r="A174" s="28" t="s">
        <v>17</v>
      </c>
      <c r="B174" s="28"/>
      <c r="C174" s="28"/>
      <c r="D174" s="31"/>
      <c r="E174" s="31"/>
    </row>
    <row r="175" spans="1:7" s="6" customFormat="1" ht="15" customHeight="1" x14ac:dyDescent="0.35">
      <c r="A175" s="40">
        <f>G71</f>
        <v>0</v>
      </c>
      <c r="B175" s="40"/>
      <c r="C175" s="40"/>
      <c r="D175" s="40"/>
      <c r="E175" s="40"/>
      <c r="F175" s="40"/>
      <c r="G175" s="40"/>
    </row>
    <row r="176" spans="1:7" s="6" customFormat="1" ht="15" customHeight="1" x14ac:dyDescent="0.35">
      <c r="A176" s="32" t="s">
        <v>18</v>
      </c>
      <c r="B176" s="32"/>
      <c r="C176" s="32"/>
      <c r="D176" s="32"/>
      <c r="E176" s="32"/>
      <c r="F176" s="33"/>
      <c r="G176" s="33"/>
    </row>
    <row r="177" spans="1:7" s="6" customFormat="1" ht="18" customHeight="1" x14ac:dyDescent="0.35">
      <c r="A177" s="28" t="s">
        <v>19</v>
      </c>
      <c r="B177" s="28"/>
      <c r="C177" s="28"/>
      <c r="D177" s="31"/>
      <c r="E177" s="31"/>
    </row>
    <row r="178" spans="1:7" s="6" customFormat="1" ht="15" customHeight="1" x14ac:dyDescent="0.35">
      <c r="A178" s="40"/>
      <c r="B178" s="40"/>
      <c r="C178" s="40"/>
      <c r="D178" s="40"/>
      <c r="E178" s="40"/>
      <c r="F178" s="40"/>
      <c r="G178" s="40"/>
    </row>
    <row r="179" spans="1:7" s="6" customFormat="1" ht="15" customHeight="1" x14ac:dyDescent="0.35">
      <c r="A179" s="33" t="s">
        <v>18</v>
      </c>
      <c r="B179" s="33"/>
      <c r="C179" s="33"/>
      <c r="D179" s="33"/>
      <c r="E179" s="33"/>
      <c r="F179" s="41"/>
      <c r="G179" s="41"/>
    </row>
    <row r="180" spans="1:7" s="6" customFormat="1" ht="15" customHeight="1" x14ac:dyDescent="0.35">
      <c r="A180" s="38" t="s">
        <v>20</v>
      </c>
      <c r="B180" s="38"/>
      <c r="C180" s="38"/>
      <c r="D180" s="38"/>
      <c r="E180" s="38"/>
      <c r="F180" s="38"/>
      <c r="G180" s="38"/>
    </row>
    <row r="181" spans="1:7" s="6" customFormat="1" ht="15" customHeight="1" x14ac:dyDescent="0.35">
      <c r="A181" s="39" t="s">
        <v>166</v>
      </c>
      <c r="B181" s="39"/>
      <c r="C181" s="39"/>
      <c r="D181" s="39"/>
      <c r="E181" s="39"/>
      <c r="F181" s="39"/>
      <c r="G181" s="39"/>
    </row>
    <row r="182" spans="1:7" s="6" customFormat="1" x14ac:dyDescent="0.35">
      <c r="A182" s="28" t="s">
        <v>17</v>
      </c>
      <c r="B182" s="28"/>
      <c r="C182" s="28"/>
      <c r="D182" s="31"/>
      <c r="E182" s="31"/>
    </row>
    <row r="183" spans="1:7" s="6" customFormat="1" ht="15" customHeight="1" x14ac:dyDescent="0.35">
      <c r="A183" s="40">
        <f>G74</f>
        <v>0</v>
      </c>
      <c r="B183" s="40"/>
      <c r="C183" s="40"/>
      <c r="D183" s="40"/>
      <c r="E183" s="40"/>
      <c r="F183" s="40"/>
      <c r="G183" s="40"/>
    </row>
    <row r="184" spans="1:7" s="6" customFormat="1" ht="15" customHeight="1" x14ac:dyDescent="0.35">
      <c r="A184" s="32" t="s">
        <v>18</v>
      </c>
      <c r="B184" s="32"/>
      <c r="C184" s="32"/>
      <c r="D184" s="32"/>
      <c r="E184" s="32"/>
      <c r="F184" s="33"/>
      <c r="G184" s="33"/>
    </row>
    <row r="185" spans="1:7" s="6" customFormat="1" ht="18" customHeight="1" x14ac:dyDescent="0.35">
      <c r="A185" s="28" t="s">
        <v>19</v>
      </c>
      <c r="B185" s="28"/>
      <c r="C185" s="28"/>
      <c r="D185" s="31"/>
      <c r="E185" s="31"/>
    </row>
    <row r="186" spans="1:7" s="6" customFormat="1" ht="15" customHeight="1" x14ac:dyDescent="0.35">
      <c r="A186" s="40"/>
      <c r="B186" s="40"/>
      <c r="C186" s="40"/>
      <c r="D186" s="40"/>
      <c r="E186" s="40"/>
      <c r="F186" s="40"/>
      <c r="G186" s="40"/>
    </row>
    <row r="187" spans="1:7" s="6" customFormat="1" ht="15" customHeight="1" x14ac:dyDescent="0.35">
      <c r="A187" s="33" t="s">
        <v>18</v>
      </c>
      <c r="B187" s="33"/>
      <c r="C187" s="33"/>
      <c r="D187" s="33"/>
      <c r="E187" s="33"/>
      <c r="F187" s="41"/>
      <c r="G187" s="41"/>
    </row>
    <row r="188" spans="1:7" s="6" customFormat="1" ht="15" customHeight="1" x14ac:dyDescent="0.35">
      <c r="A188" s="38" t="s">
        <v>20</v>
      </c>
      <c r="B188" s="38"/>
      <c r="C188" s="38"/>
      <c r="D188" s="38"/>
      <c r="E188" s="38"/>
      <c r="F188" s="38"/>
      <c r="G188" s="38"/>
    </row>
    <row r="189" spans="1:7" s="6" customFormat="1" ht="15" customHeight="1" x14ac:dyDescent="0.35">
      <c r="A189" s="39" t="s">
        <v>167</v>
      </c>
      <c r="B189" s="39"/>
      <c r="C189" s="39"/>
      <c r="D189" s="39"/>
      <c r="E189" s="39"/>
      <c r="F189" s="39"/>
      <c r="G189" s="39"/>
    </row>
    <row r="190" spans="1:7" s="6" customFormat="1" x14ac:dyDescent="0.35">
      <c r="A190" s="28" t="s">
        <v>17</v>
      </c>
      <c r="B190" s="28"/>
      <c r="C190" s="28"/>
      <c r="D190" s="31"/>
      <c r="E190" s="31"/>
    </row>
    <row r="191" spans="1:7" s="6" customFormat="1" ht="15" customHeight="1" x14ac:dyDescent="0.35">
      <c r="A191" s="40">
        <f>G94</f>
        <v>0</v>
      </c>
      <c r="B191" s="40"/>
      <c r="C191" s="40"/>
      <c r="D191" s="40"/>
      <c r="E191" s="40"/>
      <c r="F191" s="40"/>
      <c r="G191" s="40"/>
    </row>
    <row r="192" spans="1:7" s="6" customFormat="1" ht="15" customHeight="1" x14ac:dyDescent="0.35">
      <c r="A192" s="32" t="s">
        <v>18</v>
      </c>
      <c r="B192" s="32"/>
      <c r="C192" s="32"/>
      <c r="D192" s="32"/>
      <c r="E192" s="32"/>
      <c r="F192" s="33"/>
      <c r="G192" s="33"/>
    </row>
    <row r="193" spans="1:7" s="6" customFormat="1" ht="18" customHeight="1" x14ac:dyDescent="0.35">
      <c r="A193" s="28" t="s">
        <v>19</v>
      </c>
      <c r="B193" s="28"/>
      <c r="C193" s="28"/>
      <c r="D193" s="31"/>
      <c r="E193" s="31"/>
    </row>
    <row r="194" spans="1:7" s="6" customFormat="1" ht="15" customHeight="1" x14ac:dyDescent="0.35">
      <c r="A194" s="40"/>
      <c r="B194" s="40"/>
      <c r="C194" s="40"/>
      <c r="D194" s="40"/>
      <c r="E194" s="40"/>
      <c r="F194" s="40"/>
      <c r="G194" s="40"/>
    </row>
    <row r="195" spans="1:7" s="6" customFormat="1" ht="15" customHeight="1" x14ac:dyDescent="0.35">
      <c r="A195" s="33" t="s">
        <v>18</v>
      </c>
      <c r="B195" s="33"/>
      <c r="C195" s="33"/>
      <c r="D195" s="33"/>
      <c r="E195" s="33"/>
      <c r="F195" s="41"/>
      <c r="G195" s="41"/>
    </row>
    <row r="196" spans="1:7" s="6" customFormat="1" ht="15" customHeight="1" x14ac:dyDescent="0.35">
      <c r="A196" s="38" t="s">
        <v>20</v>
      </c>
      <c r="B196" s="38"/>
      <c r="C196" s="38"/>
      <c r="D196" s="38"/>
      <c r="E196" s="38"/>
      <c r="F196" s="38"/>
      <c r="G196" s="38"/>
    </row>
    <row r="197" spans="1:7" s="6" customFormat="1" ht="15" customHeight="1" x14ac:dyDescent="0.35">
      <c r="A197" s="39" t="s">
        <v>168</v>
      </c>
      <c r="B197" s="39"/>
      <c r="C197" s="39"/>
      <c r="D197" s="39"/>
      <c r="E197" s="39"/>
      <c r="F197" s="39"/>
      <c r="G197" s="39"/>
    </row>
    <row r="198" spans="1:7" s="6" customFormat="1" x14ac:dyDescent="0.35">
      <c r="A198" s="28" t="s">
        <v>17</v>
      </c>
      <c r="B198" s="28"/>
      <c r="C198" s="28"/>
      <c r="D198" s="31"/>
      <c r="E198" s="31"/>
    </row>
    <row r="199" spans="1:7" s="6" customFormat="1" x14ac:dyDescent="0.35">
      <c r="A199" s="40">
        <f>G98</f>
        <v>0</v>
      </c>
      <c r="B199" s="40"/>
      <c r="C199" s="40"/>
      <c r="D199" s="40"/>
      <c r="E199" s="40"/>
      <c r="F199" s="40"/>
      <c r="G199" s="40"/>
    </row>
    <row r="200" spans="1:7" s="6" customFormat="1" ht="22" customHeight="1" x14ac:dyDescent="0.35">
      <c r="A200" s="32" t="s">
        <v>18</v>
      </c>
      <c r="B200" s="32"/>
      <c r="C200" s="32"/>
      <c r="D200" s="32"/>
      <c r="E200" s="32"/>
      <c r="F200" s="33"/>
      <c r="G200" s="33"/>
    </row>
    <row r="201" spans="1:7" s="6" customFormat="1" ht="24" customHeight="1" x14ac:dyDescent="0.35">
      <c r="A201" s="28" t="s">
        <v>19</v>
      </c>
      <c r="B201" s="28"/>
      <c r="C201" s="28"/>
      <c r="D201" s="31"/>
      <c r="E201" s="31"/>
    </row>
    <row r="202" spans="1:7" s="6" customFormat="1" ht="13" customHeight="1" x14ac:dyDescent="0.35">
      <c r="A202" s="40"/>
      <c r="B202" s="40"/>
      <c r="C202" s="40"/>
      <c r="D202" s="40"/>
      <c r="E202" s="40"/>
      <c r="F202" s="40"/>
      <c r="G202" s="40"/>
    </row>
    <row r="203" spans="1:7" s="6" customFormat="1" x14ac:dyDescent="0.35">
      <c r="A203" s="33" t="s">
        <v>18</v>
      </c>
      <c r="B203" s="33"/>
      <c r="C203" s="33"/>
      <c r="D203" s="33"/>
      <c r="E203" s="33"/>
      <c r="F203" s="41"/>
      <c r="G203" s="41"/>
    </row>
    <row r="204" spans="1:7" s="6" customFormat="1" x14ac:dyDescent="0.35">
      <c r="A204" s="38" t="s">
        <v>20</v>
      </c>
      <c r="B204" s="38"/>
      <c r="C204" s="38"/>
      <c r="D204" s="38"/>
      <c r="E204" s="38"/>
      <c r="F204" s="38"/>
      <c r="G204" s="38"/>
    </row>
    <row r="205" spans="1:7" s="6" customFormat="1" ht="15" customHeight="1" x14ac:dyDescent="0.35">
      <c r="A205" s="39" t="s">
        <v>169</v>
      </c>
      <c r="B205" s="39"/>
      <c r="C205" s="39"/>
      <c r="D205" s="39"/>
      <c r="E205" s="39"/>
      <c r="F205" s="39"/>
      <c r="G205" s="39"/>
    </row>
    <row r="206" spans="1:7" s="6" customFormat="1" x14ac:dyDescent="0.35">
      <c r="A206" s="28" t="s">
        <v>17</v>
      </c>
      <c r="B206" s="28"/>
      <c r="C206" s="28"/>
      <c r="D206" s="31"/>
      <c r="E206" s="31"/>
    </row>
    <row r="207" spans="1:7" s="6" customFormat="1" ht="15" customHeight="1" x14ac:dyDescent="0.35">
      <c r="A207" s="40">
        <f>G104</f>
        <v>0</v>
      </c>
      <c r="B207" s="40"/>
      <c r="C207" s="40"/>
      <c r="D207" s="40"/>
      <c r="E207" s="40"/>
      <c r="F207" s="40"/>
      <c r="G207" s="40"/>
    </row>
    <row r="208" spans="1:7" s="6" customFormat="1" ht="15" customHeight="1" x14ac:dyDescent="0.35">
      <c r="A208" s="32" t="s">
        <v>18</v>
      </c>
      <c r="B208" s="32"/>
      <c r="C208" s="32"/>
      <c r="D208" s="32"/>
      <c r="E208" s="32"/>
      <c r="F208" s="33"/>
      <c r="G208" s="33"/>
    </row>
    <row r="209" spans="1:7" s="6" customFormat="1" ht="18" customHeight="1" x14ac:dyDescent="0.35">
      <c r="A209" s="28" t="s">
        <v>19</v>
      </c>
      <c r="B209" s="28"/>
      <c r="C209" s="28"/>
      <c r="D209" s="31"/>
      <c r="E209" s="31"/>
    </row>
    <row r="210" spans="1:7" s="6" customFormat="1" ht="15" customHeight="1" x14ac:dyDescent="0.35">
      <c r="A210" s="40"/>
      <c r="B210" s="40"/>
      <c r="C210" s="40"/>
      <c r="D210" s="40"/>
      <c r="E210" s="40"/>
      <c r="F210" s="40"/>
      <c r="G210" s="40"/>
    </row>
    <row r="211" spans="1:7" s="6" customFormat="1" ht="15" customHeight="1" x14ac:dyDescent="0.35">
      <c r="A211" s="33" t="s">
        <v>18</v>
      </c>
      <c r="B211" s="33"/>
      <c r="C211" s="33"/>
      <c r="D211" s="33"/>
      <c r="E211" s="33"/>
      <c r="F211" s="41"/>
      <c r="G211" s="41"/>
    </row>
    <row r="212" spans="1:7" s="6" customFormat="1" ht="15" customHeight="1" x14ac:dyDescent="0.35">
      <c r="A212" s="38" t="s">
        <v>20</v>
      </c>
      <c r="B212" s="38"/>
      <c r="C212" s="38"/>
      <c r="D212" s="38"/>
      <c r="E212" s="38"/>
      <c r="F212" s="38"/>
      <c r="G212" s="38"/>
    </row>
    <row r="213" spans="1:7" s="6" customFormat="1" ht="15" customHeight="1" x14ac:dyDescent="0.35">
      <c r="A213" s="39" t="s">
        <v>170</v>
      </c>
      <c r="B213" s="39"/>
      <c r="C213" s="39"/>
      <c r="D213" s="39"/>
      <c r="E213" s="39"/>
      <c r="F213" s="39"/>
      <c r="G213" s="39"/>
    </row>
    <row r="214" spans="1:7" s="6" customFormat="1" x14ac:dyDescent="0.35">
      <c r="A214" s="28" t="s">
        <v>17</v>
      </c>
      <c r="B214" s="28"/>
      <c r="C214" s="28"/>
      <c r="D214" s="31"/>
      <c r="E214" s="31"/>
    </row>
    <row r="215" spans="1:7" s="6" customFormat="1" ht="15" customHeight="1" x14ac:dyDescent="0.35">
      <c r="A215" s="40">
        <f>G113</f>
        <v>0</v>
      </c>
      <c r="B215" s="40"/>
      <c r="C215" s="40"/>
      <c r="D215" s="40"/>
      <c r="E215" s="40"/>
      <c r="F215" s="40"/>
      <c r="G215" s="40"/>
    </row>
    <row r="216" spans="1:7" s="6" customFormat="1" ht="15" customHeight="1" x14ac:dyDescent="0.35">
      <c r="A216" s="32" t="s">
        <v>18</v>
      </c>
      <c r="B216" s="32"/>
      <c r="C216" s="32"/>
      <c r="D216" s="32"/>
      <c r="E216" s="32"/>
      <c r="F216" s="33"/>
      <c r="G216" s="33"/>
    </row>
    <row r="217" spans="1:7" s="6" customFormat="1" ht="18" customHeight="1" x14ac:dyDescent="0.35">
      <c r="A217" s="28" t="s">
        <v>19</v>
      </c>
      <c r="B217" s="28"/>
      <c r="C217" s="28"/>
      <c r="D217" s="31"/>
      <c r="E217" s="31"/>
    </row>
    <row r="218" spans="1:7" s="6" customFormat="1" ht="15" customHeight="1" x14ac:dyDescent="0.35">
      <c r="A218" s="40"/>
      <c r="B218" s="40"/>
      <c r="C218" s="40"/>
      <c r="D218" s="40"/>
      <c r="E218" s="40"/>
      <c r="F218" s="40"/>
      <c r="G218" s="40"/>
    </row>
    <row r="219" spans="1:7" s="6" customFormat="1" ht="15" customHeight="1" x14ac:dyDescent="0.35">
      <c r="A219" s="33" t="s">
        <v>18</v>
      </c>
      <c r="B219" s="33"/>
      <c r="C219" s="33"/>
      <c r="D219" s="33"/>
      <c r="E219" s="33"/>
      <c r="F219" s="41"/>
      <c r="G219" s="41"/>
    </row>
    <row r="220" spans="1:7" s="6" customFormat="1" ht="15" customHeight="1" x14ac:dyDescent="0.35">
      <c r="A220" s="38" t="s">
        <v>20</v>
      </c>
      <c r="B220" s="38"/>
      <c r="C220" s="38"/>
      <c r="D220" s="38"/>
      <c r="E220" s="38"/>
      <c r="F220" s="38"/>
      <c r="G220" s="38"/>
    </row>
    <row r="221" spans="1:7" s="6" customFormat="1" ht="17" customHeight="1" x14ac:dyDescent="0.35">
      <c r="A221" s="65" t="s">
        <v>54</v>
      </c>
      <c r="B221" s="65"/>
      <c r="C221" s="65"/>
      <c r="D221" s="65"/>
      <c r="E221" s="65"/>
      <c r="F221" s="65"/>
      <c r="G221" s="65"/>
    </row>
    <row r="222" spans="1:7" x14ac:dyDescent="0.35">
      <c r="A222" s="1" t="s">
        <v>21</v>
      </c>
      <c r="B222" s="1"/>
      <c r="C222" s="1"/>
      <c r="D222" s="1"/>
      <c r="E222" s="1"/>
      <c r="F222" s="3"/>
    </row>
    <row r="223" spans="1:7" ht="26" customHeight="1" x14ac:dyDescent="0.35">
      <c r="A223" s="66" t="s">
        <v>22</v>
      </c>
      <c r="B223" s="66"/>
      <c r="C223" s="66"/>
      <c r="D223" s="66"/>
      <c r="E223" s="66"/>
      <c r="F223" s="66"/>
      <c r="G223" s="66"/>
    </row>
    <row r="224" spans="1:7" ht="53.5" customHeight="1" x14ac:dyDescent="0.35">
      <c r="A224" s="64" t="s">
        <v>51</v>
      </c>
      <c r="B224" s="67"/>
      <c r="C224" s="67"/>
      <c r="D224" s="67"/>
      <c r="E224" s="67"/>
      <c r="F224" s="67"/>
      <c r="G224" s="67"/>
    </row>
    <row r="225" spans="1:7" ht="28" customHeight="1" x14ac:dyDescent="0.35">
      <c r="A225" s="64" t="s">
        <v>23</v>
      </c>
      <c r="B225" s="64"/>
      <c r="C225" s="64"/>
      <c r="D225" s="64"/>
      <c r="E225" s="64"/>
      <c r="F225" s="64"/>
      <c r="G225" s="64"/>
    </row>
    <row r="226" spans="1:7" ht="39" customHeight="1" x14ac:dyDescent="0.35">
      <c r="A226" s="62" t="s">
        <v>24</v>
      </c>
      <c r="B226" s="62"/>
      <c r="C226" s="62"/>
      <c r="D226" s="62"/>
      <c r="E226" s="62"/>
      <c r="F226" s="62"/>
      <c r="G226" s="62"/>
    </row>
    <row r="227" spans="1:7" x14ac:dyDescent="0.35">
      <c r="A227" s="61" t="s">
        <v>25</v>
      </c>
      <c r="B227" s="61"/>
      <c r="C227" s="61"/>
      <c r="D227" s="61"/>
      <c r="E227" s="61"/>
      <c r="F227" s="61"/>
      <c r="G227" s="61"/>
    </row>
    <row r="228" spans="1:7" x14ac:dyDescent="0.35">
      <c r="A228" s="61" t="s">
        <v>26</v>
      </c>
      <c r="B228" s="61"/>
      <c r="C228" s="61"/>
      <c r="D228" s="61"/>
      <c r="E228" s="61"/>
      <c r="F228" s="61"/>
      <c r="G228" s="61"/>
    </row>
    <row r="229" spans="1:7" x14ac:dyDescent="0.35">
      <c r="A229" s="61" t="s">
        <v>27</v>
      </c>
      <c r="B229" s="61"/>
      <c r="C229" s="61"/>
      <c r="D229" s="61"/>
      <c r="E229" s="61"/>
      <c r="F229" s="61"/>
      <c r="G229" s="61"/>
    </row>
    <row r="230" spans="1:7" x14ac:dyDescent="0.35">
      <c r="A230" s="61" t="s">
        <v>28</v>
      </c>
      <c r="B230" s="61"/>
      <c r="C230" s="61"/>
      <c r="D230" s="61"/>
      <c r="E230" s="61"/>
      <c r="F230" s="61"/>
      <c r="G230" s="61"/>
    </row>
    <row r="231" spans="1:7" x14ac:dyDescent="0.35">
      <c r="A231" s="62" t="s">
        <v>29</v>
      </c>
      <c r="B231" s="62"/>
      <c r="C231" s="62"/>
      <c r="D231" s="62"/>
      <c r="E231" s="62"/>
      <c r="F231" s="62"/>
      <c r="G231" s="62"/>
    </row>
    <row r="232" spans="1:7" x14ac:dyDescent="0.35">
      <c r="A232" s="61" t="s">
        <v>30</v>
      </c>
      <c r="B232" s="61"/>
      <c r="C232" s="61"/>
      <c r="D232" s="61"/>
      <c r="E232" s="61"/>
      <c r="F232" s="61"/>
      <c r="G232" s="61"/>
    </row>
    <row r="233" spans="1:7" x14ac:dyDescent="0.35">
      <c r="A233" s="61" t="s">
        <v>31</v>
      </c>
      <c r="B233" s="61"/>
      <c r="C233" s="61"/>
      <c r="D233" s="61"/>
      <c r="E233" s="61"/>
      <c r="F233" s="61"/>
      <c r="G233" s="61"/>
    </row>
    <row r="234" spans="1:7" x14ac:dyDescent="0.35">
      <c r="A234" s="61" t="s">
        <v>32</v>
      </c>
      <c r="B234" s="61"/>
      <c r="C234" s="61"/>
      <c r="D234" s="61"/>
      <c r="E234" s="61"/>
      <c r="F234" s="61"/>
      <c r="G234" s="61"/>
    </row>
    <row r="235" spans="1:7" x14ac:dyDescent="0.35">
      <c r="A235" s="61" t="s">
        <v>33</v>
      </c>
      <c r="B235" s="61"/>
      <c r="C235" s="61"/>
      <c r="D235" s="61"/>
      <c r="E235" s="61"/>
      <c r="F235" s="61"/>
      <c r="G235" s="61"/>
    </row>
    <row r="236" spans="1:7" x14ac:dyDescent="0.35">
      <c r="A236" s="61" t="s">
        <v>34</v>
      </c>
      <c r="B236" s="61"/>
      <c r="C236" s="61"/>
      <c r="D236" s="61"/>
      <c r="E236" s="61"/>
      <c r="F236" s="61"/>
      <c r="G236" s="61"/>
    </row>
    <row r="237" spans="1:7" x14ac:dyDescent="0.35">
      <c r="A237" s="61" t="s">
        <v>35</v>
      </c>
      <c r="B237" s="61"/>
      <c r="C237" s="61"/>
      <c r="D237" s="61"/>
      <c r="E237" s="61"/>
      <c r="F237" s="61"/>
      <c r="G237" s="61"/>
    </row>
    <row r="238" spans="1:7" x14ac:dyDescent="0.35">
      <c r="A238" s="61" t="s">
        <v>36</v>
      </c>
      <c r="B238" s="61"/>
      <c r="C238" s="61"/>
      <c r="D238" s="61"/>
      <c r="E238" s="61"/>
      <c r="F238" s="61"/>
      <c r="G238" s="61"/>
    </row>
    <row r="239" spans="1:7" x14ac:dyDescent="0.35">
      <c r="A239" s="61" t="s">
        <v>37</v>
      </c>
      <c r="B239" s="61"/>
      <c r="C239" s="61"/>
      <c r="D239" s="61"/>
      <c r="E239" s="61"/>
      <c r="F239" s="61"/>
      <c r="G239" s="61"/>
    </row>
    <row r="241" spans="2:7" x14ac:dyDescent="0.35">
      <c r="B241" s="1"/>
      <c r="C241" s="1"/>
      <c r="D241" s="1"/>
      <c r="E241" s="1"/>
      <c r="F241" s="1"/>
    </row>
    <row r="242" spans="2:7" x14ac:dyDescent="0.35">
      <c r="B242" s="1" t="s">
        <v>38</v>
      </c>
      <c r="C242" s="1"/>
      <c r="D242" s="1"/>
      <c r="E242" s="1"/>
      <c r="F242" s="4"/>
    </row>
    <row r="243" spans="2:7" x14ac:dyDescent="0.35">
      <c r="B243" s="1"/>
      <c r="C243" s="1"/>
      <c r="D243" s="1"/>
      <c r="E243" s="1"/>
      <c r="F243" s="60" t="s">
        <v>39</v>
      </c>
      <c r="G243" s="60"/>
    </row>
    <row r="244" spans="2:7" x14ac:dyDescent="0.35">
      <c r="B244" s="1"/>
      <c r="C244" s="1"/>
      <c r="D244" s="1"/>
      <c r="E244" s="1"/>
      <c r="F244" s="1"/>
    </row>
    <row r="245" spans="2:7" x14ac:dyDescent="0.35">
      <c r="D245" s="1"/>
      <c r="E245" s="1"/>
    </row>
  </sheetData>
  <protectedRanges>
    <protectedRange sqref="F29" name="Rozstęp2_3"/>
    <protectedRange sqref="D20:D22" name="Rozstęp2_1"/>
    <protectedRange sqref="B29" name="Rozstęp2_4"/>
    <protectedRange sqref="D29" name="Rozstęp2_5"/>
  </protectedRanges>
  <mergeCells count="127">
    <mergeCell ref="A28:G28"/>
    <mergeCell ref="A30:F30"/>
    <mergeCell ref="A133:G133"/>
    <mergeCell ref="A135:G135"/>
    <mergeCell ref="A138:G138"/>
    <mergeCell ref="A31:G31"/>
    <mergeCell ref="A41:F41"/>
    <mergeCell ref="A42:G42"/>
    <mergeCell ref="A45:F45"/>
    <mergeCell ref="A46:G46"/>
    <mergeCell ref="A49:F49"/>
    <mergeCell ref="A50:G50"/>
    <mergeCell ref="A57:F57"/>
    <mergeCell ref="A58:G58"/>
    <mergeCell ref="A95:G95"/>
    <mergeCell ref="A98:F98"/>
    <mergeCell ref="A99:G99"/>
    <mergeCell ref="A104:F104"/>
    <mergeCell ref="A105:G105"/>
    <mergeCell ref="A71:F71"/>
    <mergeCell ref="A72:G72"/>
    <mergeCell ref="A74:F74"/>
    <mergeCell ref="A75:G75"/>
    <mergeCell ref="A94:F94"/>
    <mergeCell ref="A223:G223"/>
    <mergeCell ref="A224:G224"/>
    <mergeCell ref="A117:G117"/>
    <mergeCell ref="A227:G227"/>
    <mergeCell ref="A228:G228"/>
    <mergeCell ref="A119:G119"/>
    <mergeCell ref="A122:G122"/>
    <mergeCell ref="F123:G123"/>
    <mergeCell ref="A124:G124"/>
    <mergeCell ref="A132:G132"/>
    <mergeCell ref="F139:G139"/>
    <mergeCell ref="A140:G140"/>
    <mergeCell ref="F131:G131"/>
    <mergeCell ref="A125:G125"/>
    <mergeCell ref="A127:G127"/>
    <mergeCell ref="A130:G130"/>
    <mergeCell ref="A156:G156"/>
    <mergeCell ref="A157:G157"/>
    <mergeCell ref="A159:G159"/>
    <mergeCell ref="A162:G162"/>
    <mergeCell ref="F163:G163"/>
    <mergeCell ref="A172:G172"/>
    <mergeCell ref="A173:G173"/>
    <mergeCell ref="A175:G175"/>
    <mergeCell ref="A1:G1"/>
    <mergeCell ref="A7:G7"/>
    <mergeCell ref="A9:G9"/>
    <mergeCell ref="A8:G8"/>
    <mergeCell ref="A10:G10"/>
    <mergeCell ref="A3:G3"/>
    <mergeCell ref="A5:G5"/>
    <mergeCell ref="A2:F2"/>
    <mergeCell ref="F243:G243"/>
    <mergeCell ref="A239:G239"/>
    <mergeCell ref="A231:G231"/>
    <mergeCell ref="A232:G232"/>
    <mergeCell ref="A233:G233"/>
    <mergeCell ref="A234:G234"/>
    <mergeCell ref="A235:G235"/>
    <mergeCell ref="A236:G236"/>
    <mergeCell ref="A238:G238"/>
    <mergeCell ref="A237:G237"/>
    <mergeCell ref="A230:G230"/>
    <mergeCell ref="A229:G229"/>
    <mergeCell ref="A116:G116"/>
    <mergeCell ref="A226:G226"/>
    <mergeCell ref="A225:G225"/>
    <mergeCell ref="A221:G221"/>
    <mergeCell ref="A19:G19"/>
    <mergeCell ref="A23:F23"/>
    <mergeCell ref="A24:G24"/>
    <mergeCell ref="A27:F27"/>
    <mergeCell ref="A11:G11"/>
    <mergeCell ref="A12:G12"/>
    <mergeCell ref="B17:D17"/>
    <mergeCell ref="A13:G13"/>
    <mergeCell ref="A14:G14"/>
    <mergeCell ref="A15:G15"/>
    <mergeCell ref="A113:F113"/>
    <mergeCell ref="A149:G149"/>
    <mergeCell ref="A151:G151"/>
    <mergeCell ref="A154:G154"/>
    <mergeCell ref="F155:G155"/>
    <mergeCell ref="A141:G141"/>
    <mergeCell ref="A143:G143"/>
    <mergeCell ref="A146:G146"/>
    <mergeCell ref="F147:G147"/>
    <mergeCell ref="A148:G148"/>
    <mergeCell ref="A114:G114"/>
    <mergeCell ref="A115:G115"/>
    <mergeCell ref="A204:G204"/>
    <mergeCell ref="A178:G178"/>
    <mergeCell ref="F179:G179"/>
    <mergeCell ref="A164:G164"/>
    <mergeCell ref="A165:G165"/>
    <mergeCell ref="A167:G167"/>
    <mergeCell ref="A170:G170"/>
    <mergeCell ref="F171:G171"/>
    <mergeCell ref="A188:G188"/>
    <mergeCell ref="A189:G189"/>
    <mergeCell ref="A196:G196"/>
    <mergeCell ref="A197:G197"/>
    <mergeCell ref="A199:G199"/>
    <mergeCell ref="A202:G202"/>
    <mergeCell ref="F203:G203"/>
    <mergeCell ref="A191:G191"/>
    <mergeCell ref="A194:G194"/>
    <mergeCell ref="F195:G195"/>
    <mergeCell ref="A180:G180"/>
    <mergeCell ref="A181:G181"/>
    <mergeCell ref="A183:G183"/>
    <mergeCell ref="A186:G186"/>
    <mergeCell ref="F187:G187"/>
    <mergeCell ref="A220:G220"/>
    <mergeCell ref="A212:G212"/>
    <mergeCell ref="A213:G213"/>
    <mergeCell ref="A215:G215"/>
    <mergeCell ref="A218:G218"/>
    <mergeCell ref="F219:G219"/>
    <mergeCell ref="A205:G205"/>
    <mergeCell ref="A207:G207"/>
    <mergeCell ref="A210:G210"/>
    <mergeCell ref="F211:G211"/>
  </mergeCells>
  <phoneticPr fontId="1" type="noConversion"/>
  <pageMargins left="0.23622047244094491" right="0.23622047244094491" top="0.74803149606299213" bottom="0.74803149606299213" header="0.31496062992125984" footer="0.31496062992125984"/>
  <pageSetup paperSize="9" scale="82"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347D08AEEA134D82F5E2E2D43588BF" ma:contentTypeVersion="21" ma:contentTypeDescription="Create a new document." ma:contentTypeScope="" ma:versionID="e968de593ee3bb20f057bb9a4e943472">
  <xsd:schema xmlns:xsd="http://www.w3.org/2001/XMLSchema" xmlns:xs="http://www.w3.org/2001/XMLSchema" xmlns:p="http://schemas.microsoft.com/office/2006/metadata/properties" xmlns:ns2="eeeced59-2c65-47cc-87f6-2b8215b4aa0c" xmlns:ns3="9ff23d0c-5ab8-403b-8e38-6c06b8bc442f" targetNamespace="http://schemas.microsoft.com/office/2006/metadata/properties" ma:root="true" ma:fieldsID="c691ef6ee2be8539325e4244a523140c" ns2:_="" ns3:_="">
    <xsd:import namespace="eeeced59-2c65-47cc-87f6-2b8215b4aa0c"/>
    <xsd:import namespace="9ff23d0c-5ab8-403b-8e38-6c06b8bc44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Statu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TaxCatchAll" minOccurs="0"/>
                <xsd:element ref="ns2:lcf76f155ced4ddcb4097134ff3c332f"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eced59-2c65-47cc-87f6-2b8215b4a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s" ma:index="12" nillable="true" ma:displayName="Status" ma:format="Dropdown" ma:internalName="Status">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e688be2-1e93-470c-9a09-789e591a1b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f23d0c-5ab8-403b-8e38-6c06b8bc4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9f2911b-351f-4e7e-bb5d-a31bca037a7b}" ma:internalName="TaxCatchAll" ma:showField="CatchAllData" ma:web="9ff23d0c-5ab8-403b-8e38-6c06b8bc44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eeeced59-2c65-47cc-87f6-2b8215b4aa0c" xsi:nil="true"/>
    <TaxCatchAll xmlns="9ff23d0c-5ab8-403b-8e38-6c06b8bc442f" xsi:nil="true"/>
    <lcf76f155ced4ddcb4097134ff3c332f xmlns="eeeced59-2c65-47cc-87f6-2b8215b4aa0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0411533-1743-4020-8170-0738A3393A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eced59-2c65-47cc-87f6-2b8215b4aa0c"/>
    <ds:schemaRef ds:uri="9ff23d0c-5ab8-403b-8e38-6c06b8bc4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2419C4-EC0A-4123-9BB2-8F933E729821}">
  <ds:schemaRefs>
    <ds:schemaRef ds:uri="http://schemas.microsoft.com/sharepoint/v3/contenttype/forms"/>
  </ds:schemaRefs>
</ds:datastoreItem>
</file>

<file path=customXml/itemProps3.xml><?xml version="1.0" encoding="utf-8"?>
<ds:datastoreItem xmlns:ds="http://schemas.openxmlformats.org/officeDocument/2006/customXml" ds:itemID="{5DAA19A6-8B28-4C65-AF4F-73CAEAADAC8E}">
  <ds:schemaRefs>
    <ds:schemaRef ds:uri="http://schemas.microsoft.com/office/2006/metadata/properties"/>
    <ds:schemaRef ds:uri="http://schemas.microsoft.com/office/infopath/2007/PartnerControls"/>
    <ds:schemaRef ds:uri="eeeced59-2c65-47cc-87f6-2b8215b4aa0c"/>
    <ds:schemaRef ds:uri="9ff23d0c-5ab8-403b-8e38-6c06b8bc44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 oferty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Martyna Lisowska</dc:creator>
  <cp:keywords/>
  <dc:description/>
  <cp:lastModifiedBy>Klaudia Łozińska</cp:lastModifiedBy>
  <cp:revision/>
  <dcterms:created xsi:type="dcterms:W3CDTF">2017-02-24T13:09:06Z</dcterms:created>
  <dcterms:modified xsi:type="dcterms:W3CDTF">2024-10-08T07:20:42Z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0x01010051347D08AEEA134D82F5E2E2D43588BF</vt:lpwstr>
  </property>
  <property fmtid="{D5CDD505-2E9C-101B-9397-08002B2CF9AE}" pid="3" name="Order">
    <vt:r8>9700</vt:r8>
  </property>
  <property fmtid="{D5CDD505-2E9C-101B-9397-08002B2CF9AE}" pid="4" name="MediaServiceImageTags">
    <vt:lpwstr/>
  </property>
</Properties>
</file>